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osaif\Dropbox\R3(2021)\"/>
    </mc:Choice>
  </mc:AlternateContent>
  <xr:revisionPtr revIDLastSave="0" documentId="13_ncr:1_{4B437039-295F-4D6A-9FAB-07206C01F9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1 (2)" sheetId="2" r:id="rId1"/>
    <sheet name="2021" sheetId="1" r:id="rId2"/>
  </sheets>
  <definedNames>
    <definedName name="_xlnm._FilterDatabase" localSheetId="1" hidden="1">'2021'!$B$2:$J$65</definedName>
    <definedName name="_xlnm._FilterDatabase" localSheetId="0" hidden="1">'2021 (2)'!$B$2:$J$56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2" l="1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44" i="1"/>
  <c r="H38" i="1"/>
  <c r="H55" i="1"/>
  <c r="H62" i="1"/>
  <c r="H49" i="1"/>
  <c r="H36" i="1"/>
  <c r="H61" i="1"/>
  <c r="H40" i="1"/>
  <c r="H37" i="1"/>
  <c r="H43" i="1"/>
  <c r="H28" i="1"/>
  <c r="H46" i="1"/>
  <c r="H16" i="1"/>
  <c r="H17" i="1"/>
  <c r="H18" i="1"/>
  <c r="H19" i="1"/>
  <c r="H20" i="1"/>
  <c r="H21" i="1"/>
  <c r="H22" i="1"/>
  <c r="H23" i="1"/>
  <c r="H24" i="1"/>
  <c r="H58" i="1"/>
  <c r="H35" i="1"/>
  <c r="H56" i="1"/>
  <c r="H59" i="1"/>
  <c r="H42" i="1"/>
  <c r="H34" i="1"/>
  <c r="H48" i="1"/>
  <c r="H26" i="1"/>
  <c r="H45" i="1"/>
  <c r="H32" i="1"/>
  <c r="H54" i="1"/>
  <c r="H41" i="1"/>
  <c r="H57" i="1"/>
  <c r="H30" i="1"/>
  <c r="H39" i="1"/>
  <c r="H65" i="1"/>
  <c r="H52" i="1"/>
  <c r="H15" i="1"/>
  <c r="H50" i="1"/>
  <c r="H27" i="1"/>
  <c r="H63" i="1"/>
  <c r="H47" i="1"/>
  <c r="H14" i="1"/>
  <c r="H51" i="1"/>
  <c r="H31" i="1"/>
  <c r="H53" i="1"/>
  <c r="H13" i="1"/>
  <c r="H12" i="1"/>
  <c r="H11" i="1"/>
  <c r="H60" i="1"/>
  <c r="H29" i="1"/>
  <c r="H10" i="1"/>
  <c r="H9" i="1"/>
  <c r="H8" i="1"/>
  <c r="H33" i="1"/>
  <c r="H25" i="1"/>
  <c r="H7" i="1"/>
  <c r="H6" i="1"/>
  <c r="H5" i="1"/>
  <c r="H4" i="1"/>
  <c r="H3" i="1"/>
  <c r="H64" i="1"/>
</calcChain>
</file>

<file path=xl/sharedStrings.xml><?xml version="1.0" encoding="utf-8"?>
<sst xmlns="http://schemas.openxmlformats.org/spreadsheetml/2006/main" count="321" uniqueCount="158">
  <si>
    <t>7億円→9.5億円</t>
    <phoneticPr fontId="2"/>
  </si>
  <si>
    <t>経常利益</t>
    <phoneticPr fontId="2"/>
  </si>
  <si>
    <t>9.7億円→14.7億円</t>
    <phoneticPr fontId="2"/>
  </si>
  <si>
    <t>上方修正</t>
    <phoneticPr fontId="2"/>
  </si>
  <si>
    <t>5500万円→5900万円</t>
    <phoneticPr fontId="2"/>
  </si>
  <si>
    <t>増配</t>
    <rPh sb="0" eb="2">
      <t>ゾウハイ</t>
    </rPh>
    <phoneticPr fontId="2"/>
  </si>
  <si>
    <t>23億円→30億円</t>
    <phoneticPr fontId="2"/>
  </si>
  <si>
    <t>111億円→130億円</t>
    <rPh sb="9" eb="11">
      <t>オクエン</t>
    </rPh>
    <phoneticPr fontId="2"/>
  </si>
  <si>
    <t>42円→44円</t>
    <phoneticPr fontId="2"/>
  </si>
  <si>
    <t>5.9億円→17.7億円</t>
    <phoneticPr fontId="2"/>
  </si>
  <si>
    <t>115億円→135億円</t>
    <phoneticPr fontId="2"/>
  </si>
  <si>
    <t>20円→55円</t>
    <phoneticPr fontId="2"/>
  </si>
  <si>
    <t>32億円→44億円</t>
    <phoneticPr fontId="2"/>
  </si>
  <si>
    <t>37円→56円</t>
    <phoneticPr fontId="2"/>
  </si>
  <si>
    <t>5450億円→6110億円</t>
    <phoneticPr fontId="2"/>
  </si>
  <si>
    <t>485億円→520億円</t>
    <phoneticPr fontId="2"/>
  </si>
  <si>
    <t>1350億円→1390億円</t>
    <phoneticPr fontId="2"/>
  </si>
  <si>
    <t>15億円→21億円</t>
    <phoneticPr fontId="2"/>
  </si>
  <si>
    <t>50円→80円</t>
    <phoneticPr fontId="2"/>
  </si>
  <si>
    <t>増配率</t>
    <rPh sb="0" eb="2">
      <t>ゾウハイ</t>
    </rPh>
    <rPh sb="2" eb="3">
      <t>リツ</t>
    </rPh>
    <phoneticPr fontId="2"/>
  </si>
  <si>
    <t>10.5億円→12.3億円</t>
    <phoneticPr fontId="2"/>
  </si>
  <si>
    <t>21円→23円</t>
    <phoneticPr fontId="2"/>
  </si>
  <si>
    <t>215億円→222億円</t>
    <phoneticPr fontId="2"/>
  </si>
  <si>
    <t>135億円→190億円</t>
  </si>
  <si>
    <t>680億円→720億円/最終利益</t>
    <rPh sb="12" eb="14">
      <t>サイシュウ</t>
    </rPh>
    <rPh sb="14" eb="16">
      <t>リエキ</t>
    </rPh>
    <phoneticPr fontId="2"/>
  </si>
  <si>
    <t>520億円→600億円</t>
    <phoneticPr fontId="2"/>
  </si>
  <si>
    <t>35円→41円</t>
    <phoneticPr fontId="2"/>
  </si>
  <si>
    <t>42億円→57億円</t>
    <phoneticPr fontId="2"/>
  </si>
  <si>
    <t>40円→63円</t>
    <phoneticPr fontId="2"/>
  </si>
  <si>
    <t>38億円→40.5億円</t>
    <phoneticPr fontId="2"/>
  </si>
  <si>
    <t>170円→200円</t>
    <phoneticPr fontId="2"/>
  </si>
  <si>
    <t>1億7000万円→2億3000万円</t>
    <phoneticPr fontId="2"/>
  </si>
  <si>
    <t>29億円→70億円</t>
    <phoneticPr fontId="2"/>
  </si>
  <si>
    <t>50円→60円</t>
    <phoneticPr fontId="2"/>
  </si>
  <si>
    <t>3800億円→7400億円・最終</t>
    <rPh sb="14" eb="16">
      <t>サイシュウ</t>
    </rPh>
    <phoneticPr fontId="2"/>
  </si>
  <si>
    <t>134円→142円</t>
    <phoneticPr fontId="2"/>
  </si>
  <si>
    <t>40億円→70億円</t>
    <phoneticPr fontId="2"/>
  </si>
  <si>
    <t>8円→16円</t>
    <phoneticPr fontId="2"/>
  </si>
  <si>
    <t>995億円→1030億円・最終</t>
    <rPh sb="13" eb="15">
      <t>サイシュウ</t>
    </rPh>
    <phoneticPr fontId="2"/>
  </si>
  <si>
    <t>173億円→215億円・税前利益</t>
    <rPh sb="12" eb="14">
      <t>ゼイマエ</t>
    </rPh>
    <rPh sb="14" eb="16">
      <t>リエキ</t>
    </rPh>
    <phoneticPr fontId="2"/>
  </si>
  <si>
    <t>39円→46円</t>
    <phoneticPr fontId="2"/>
  </si>
  <si>
    <t>103億円→117億円</t>
    <phoneticPr fontId="2"/>
  </si>
  <si>
    <t>145円→170円</t>
    <phoneticPr fontId="2"/>
  </si>
  <si>
    <t>4800億円→5000億円</t>
    <phoneticPr fontId="2"/>
  </si>
  <si>
    <t>1430円→1490円</t>
    <phoneticPr fontId="2"/>
  </si>
  <si>
    <t>6億3000万円→7億8000万円</t>
    <phoneticPr fontId="2"/>
  </si>
  <si>
    <t>100円→150円</t>
    <phoneticPr fontId="2"/>
  </si>
  <si>
    <t>14.8億円→17.8億円</t>
    <phoneticPr fontId="2"/>
  </si>
  <si>
    <t>52円→62円</t>
    <phoneticPr fontId="2"/>
  </si>
  <si>
    <t>250億円→400億円</t>
    <phoneticPr fontId="2"/>
  </si>
  <si>
    <t>40円→85円</t>
    <phoneticPr fontId="2"/>
  </si>
  <si>
    <t>14.9億円→18.1億円</t>
    <phoneticPr fontId="2"/>
  </si>
  <si>
    <t>90円→110円</t>
    <phoneticPr fontId="2"/>
  </si>
  <si>
    <t>15.5億円→29.5億円・最終</t>
    <rPh sb="14" eb="16">
      <t>サイシュウ</t>
    </rPh>
    <phoneticPr fontId="2"/>
  </si>
  <si>
    <t>30円→46円</t>
    <phoneticPr fontId="2"/>
  </si>
  <si>
    <t>153億円→201億円</t>
    <phoneticPr fontId="2"/>
  </si>
  <si>
    <t>60円→70円</t>
    <phoneticPr fontId="2"/>
  </si>
  <si>
    <t>2900億円→3800億円・最終</t>
    <rPh sb="14" eb="16">
      <t>サイシュウ</t>
    </rPh>
    <phoneticPr fontId="2"/>
  </si>
  <si>
    <t>70円→90円</t>
    <phoneticPr fontId="2"/>
  </si>
  <si>
    <t>5000億円→7100億円</t>
    <phoneticPr fontId="2"/>
  </si>
  <si>
    <t>700円→800円</t>
    <phoneticPr fontId="2"/>
  </si>
  <si>
    <t>62億円→92億円</t>
    <phoneticPr fontId="2"/>
  </si>
  <si>
    <t>220億円→265億円</t>
    <phoneticPr fontId="2"/>
  </si>
  <si>
    <t>130円→168円</t>
    <phoneticPr fontId="2"/>
  </si>
  <si>
    <t>42円→54円</t>
    <phoneticPr fontId="2"/>
  </si>
  <si>
    <t>530億円→700億円・最終</t>
    <rPh sb="12" eb="14">
      <t>サイシュウ</t>
    </rPh>
    <phoneticPr fontId="2"/>
  </si>
  <si>
    <t>235億円→255億円</t>
    <phoneticPr fontId="2"/>
  </si>
  <si>
    <t>140円→155円</t>
    <rPh sb="3" eb="4">
      <t>エン</t>
    </rPh>
    <phoneticPr fontId="2"/>
  </si>
  <si>
    <t>390億円→430億円</t>
    <phoneticPr fontId="2"/>
  </si>
  <si>
    <t>260円→300円</t>
    <phoneticPr fontId="2"/>
  </si>
  <si>
    <t>2300億円→3500億円・最終</t>
    <rPh sb="14" eb="16">
      <t>サイシュウ</t>
    </rPh>
    <phoneticPr fontId="2"/>
  </si>
  <si>
    <t>34円→51円</t>
    <phoneticPr fontId="2"/>
  </si>
  <si>
    <t>1600億円→1900億円・税前</t>
    <rPh sb="14" eb="16">
      <t>ゼイマエ</t>
    </rPh>
    <phoneticPr fontId="2"/>
  </si>
  <si>
    <t>160円→180円</t>
    <phoneticPr fontId="2"/>
  </si>
  <si>
    <t>340億円→360億円・税前</t>
    <rPh sb="12" eb="14">
      <t>ゼイマエ</t>
    </rPh>
    <phoneticPr fontId="2"/>
  </si>
  <si>
    <t>260円→320円</t>
    <phoneticPr fontId="2"/>
  </si>
  <si>
    <t>250億円→290億円</t>
    <phoneticPr fontId="2"/>
  </si>
  <si>
    <t>60円→80円</t>
    <phoneticPr fontId="2"/>
  </si>
  <si>
    <t>1500億円→1900億円・最終</t>
    <rPh sb="14" eb="16">
      <t>サイシュウ</t>
    </rPh>
    <phoneticPr fontId="2"/>
  </si>
  <si>
    <t>120円→140円</t>
    <phoneticPr fontId="2"/>
  </si>
  <si>
    <t>2720億円→3300億円</t>
    <phoneticPr fontId="2"/>
  </si>
  <si>
    <t>130円→140円</t>
    <phoneticPr fontId="2"/>
  </si>
  <si>
    <t>14.4億円→22.7億円</t>
    <phoneticPr fontId="2"/>
  </si>
  <si>
    <t>58円→69円</t>
    <phoneticPr fontId="2"/>
  </si>
  <si>
    <t>3500億円→4800億円</t>
    <phoneticPr fontId="2"/>
  </si>
  <si>
    <t>550円→800円</t>
    <phoneticPr fontId="2"/>
  </si>
  <si>
    <t>56億円→62億円</t>
    <phoneticPr fontId="2"/>
  </si>
  <si>
    <t>190円→205円</t>
    <phoneticPr fontId="2"/>
  </si>
  <si>
    <t>2170億円→2770億円・税前</t>
    <rPh sb="14" eb="16">
      <t>ゼイマエ</t>
    </rPh>
    <phoneticPr fontId="2"/>
  </si>
  <si>
    <t>62円→80円</t>
    <phoneticPr fontId="2"/>
  </si>
  <si>
    <t>41億円→66.3億円</t>
    <phoneticPr fontId="2"/>
  </si>
  <si>
    <t>170円→240円</t>
    <phoneticPr fontId="2"/>
  </si>
  <si>
    <t>48億円→53億円</t>
    <phoneticPr fontId="2"/>
  </si>
  <si>
    <t>60円→75円</t>
    <phoneticPr fontId="2"/>
  </si>
  <si>
    <t>10.3億円→11.1億円</t>
    <phoneticPr fontId="2"/>
  </si>
  <si>
    <t>30円→52円</t>
    <phoneticPr fontId="2"/>
  </si>
  <si>
    <t>12.1億円→14.7億円</t>
    <phoneticPr fontId="2"/>
  </si>
  <si>
    <t>44円→53円</t>
    <phoneticPr fontId="2"/>
  </si>
  <si>
    <t>銘柄</t>
    <rPh sb="0" eb="2">
      <t>メイガラ</t>
    </rPh>
    <phoneticPr fontId="2"/>
  </si>
  <si>
    <t>増配前</t>
    <rPh sb="0" eb="3">
      <t>ゾウハイマエ</t>
    </rPh>
    <phoneticPr fontId="2"/>
  </si>
  <si>
    <t>増配後</t>
    <rPh sb="0" eb="3">
      <t>ゾウハイゴ</t>
    </rPh>
    <phoneticPr fontId="2"/>
  </si>
  <si>
    <t>注目</t>
    <rPh sb="0" eb="2">
      <t>チュウモク</t>
    </rPh>
    <phoneticPr fontId="2"/>
  </si>
  <si>
    <t xml:space="preserve">小池酸素工業 </t>
  </si>
  <si>
    <t xml:space="preserve">Ｔ＆Ｋ　ＴＯＫＡ </t>
  </si>
  <si>
    <t xml:space="preserve">滝沢ハム </t>
  </si>
  <si>
    <t xml:space="preserve">ニチモウ </t>
  </si>
  <si>
    <t xml:space="preserve">松田産業 </t>
  </si>
  <si>
    <t xml:space="preserve">サンネクスタグループ </t>
  </si>
  <si>
    <t xml:space="preserve">ホシデン </t>
  </si>
  <si>
    <t xml:space="preserve">ヒラノテクシード </t>
  </si>
  <si>
    <t xml:space="preserve">ＩＮＰＥＸ </t>
  </si>
  <si>
    <t xml:space="preserve">ＴＩＳ </t>
  </si>
  <si>
    <t xml:space="preserve">オリンパス </t>
  </si>
  <si>
    <t xml:space="preserve">三信電気 </t>
  </si>
  <si>
    <t xml:space="preserve">マークラインズ </t>
  </si>
  <si>
    <t xml:space="preserve">ハウス食品グループ本社 </t>
  </si>
  <si>
    <t xml:space="preserve">アシックス </t>
  </si>
  <si>
    <t xml:space="preserve">ミネベアミツミ </t>
  </si>
  <si>
    <t xml:space="preserve">島津製作所 </t>
  </si>
  <si>
    <t xml:space="preserve">山一電機 </t>
  </si>
  <si>
    <t xml:space="preserve">芝浦メカトロニクス </t>
  </si>
  <si>
    <t xml:space="preserve">三京化成 </t>
  </si>
  <si>
    <t xml:space="preserve">三井松島ホールディングス </t>
  </si>
  <si>
    <t xml:space="preserve">三菱商事 </t>
  </si>
  <si>
    <t xml:space="preserve">中山製鋼所 </t>
  </si>
  <si>
    <t xml:space="preserve">三井化学 </t>
  </si>
  <si>
    <t xml:space="preserve">インターネットイニシアティブ </t>
  </si>
  <si>
    <t xml:space="preserve">フジミインコーポレーテッド </t>
  </si>
  <si>
    <t xml:space="preserve">任天堂 </t>
  </si>
  <si>
    <t xml:space="preserve">ＮＫＫスイッチズ </t>
  </si>
  <si>
    <t xml:space="preserve">デイトナ </t>
  </si>
  <si>
    <t xml:space="preserve">ＵＡＣＪ </t>
  </si>
  <si>
    <t xml:space="preserve">鳥羽洋行 </t>
  </si>
  <si>
    <t xml:space="preserve">ＯＣＨＩホールディングス </t>
  </si>
  <si>
    <t xml:space="preserve">三井倉庫ホールディングス </t>
  </si>
  <si>
    <t xml:space="preserve">住友商事 </t>
  </si>
  <si>
    <t xml:space="preserve">日本郵船 </t>
  </si>
  <si>
    <t xml:space="preserve">ＩＤＥＣ </t>
  </si>
  <si>
    <t xml:space="preserve">東京精密 </t>
  </si>
  <si>
    <t xml:space="preserve">双日 </t>
  </si>
  <si>
    <t xml:space="preserve">ジャックス </t>
  </si>
  <si>
    <t xml:space="preserve">日鉄物産 </t>
  </si>
  <si>
    <t xml:space="preserve">丸紅 </t>
  </si>
  <si>
    <t xml:space="preserve">京セラ </t>
  </si>
  <si>
    <t xml:space="preserve">ヒロセ電機 </t>
  </si>
  <si>
    <t xml:space="preserve">マクニカ・富士エレホールディングス </t>
  </si>
  <si>
    <t xml:space="preserve">豊田通商 </t>
  </si>
  <si>
    <t xml:space="preserve">ＪＴ </t>
  </si>
  <si>
    <t xml:space="preserve">イーグランド </t>
  </si>
  <si>
    <t xml:space="preserve">商船三井 </t>
  </si>
  <si>
    <t xml:space="preserve">東京エレクトロン　デバイス </t>
  </si>
  <si>
    <t xml:space="preserve">コマツ </t>
  </si>
  <si>
    <t xml:space="preserve">トーメンデバイス </t>
  </si>
  <si>
    <t xml:space="preserve">ＪＦＥシステムズ </t>
  </si>
  <si>
    <t xml:space="preserve">タスキ </t>
  </si>
  <si>
    <t xml:space="preserve">アグレ都市デザイン </t>
  </si>
  <si>
    <t>コード</t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</si>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</sst>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0.0%"/>
  </numFmts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183" fontId="0" fillId="0" borderId="0" xfId="1" applyNumberFormat="1" applyFont="1" applyAlignment="1"/>
    <xf numFmtId="0" fontId="0" fillId="0" borderId="1" xfId="0" applyBorder="1"/>
    <xf numFmtId="183" fontId="0" fillId="0" borderId="1" xfId="1" applyNumberFormat="1" applyFont="1" applyBorder="1" applyAlignment="1"/>
    <xf numFmtId="0" fontId="0" fillId="2" borderId="1" xfId="0" applyFill="1" applyBorder="1"/>
    <xf numFmtId="183" fontId="0" fillId="2" borderId="1" xfId="1" applyNumberFormat="1" applyFont="1" applyFill="1" applyBorder="1" applyAlignment="1"/>
    <xf numFmtId="0" fontId="0" fillId="0" borderId="0" xfId="0" applyBorder="1"/>
    <xf numFmtId="183" fontId="0" fillId="0" borderId="0" xfId="1" applyNumberFormat="1" applyFont="1" applyBorder="1" applyAlignment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799-28EA-4BBA-8C0F-BC2B2ADD4840}">
  <dimension ref="B2:J65"/>
  <sheetViews>
    <sheetView workbookViewId="0">
      <pane xSplit="4" ySplit="2" topLeftCell="E3" activePane="bottomRight" state="frozen"/>
      <selection pane="topRight" activeCell="C1" sqref="C1"/>
      <selection pane="bottomLeft" activeCell="A3" sqref="A3"/>
      <selection pane="bottomRight" activeCell="D13" sqref="D13"/>
    </sheetView>
  </sheetViews>
  <sheetFormatPr defaultRowHeight="18.75"/>
  <cols>
    <col min="3" max="3" width="5.5" bestFit="1" customWidth="1"/>
    <col min="4" max="4" width="25.25" customWidth="1"/>
    <col min="5" max="5" width="19.875" bestFit="1" customWidth="1"/>
    <col min="6" max="6" width="14.875" style="1" bestFit="1" customWidth="1"/>
    <col min="7" max="7" width="11.25" bestFit="1" customWidth="1"/>
    <col min="8" max="8" width="9" style="1"/>
  </cols>
  <sheetData>
    <row r="2" spans="2:10">
      <c r="B2" s="4" t="s">
        <v>101</v>
      </c>
      <c r="C2" s="4" t="s">
        <v>156</v>
      </c>
      <c r="D2" s="4" t="s">
        <v>98</v>
      </c>
      <c r="E2" s="4" t="s">
        <v>1</v>
      </c>
      <c r="F2" s="5" t="s">
        <v>3</v>
      </c>
      <c r="G2" s="4" t="s">
        <v>5</v>
      </c>
      <c r="H2" s="5" t="s">
        <v>19</v>
      </c>
      <c r="I2" s="4" t="s">
        <v>99</v>
      </c>
      <c r="J2" s="5" t="s">
        <v>100</v>
      </c>
    </row>
    <row r="3" spans="2:10">
      <c r="B3" s="2"/>
      <c r="C3" s="2">
        <v>6137</v>
      </c>
      <c r="D3" s="2" t="s">
        <v>102</v>
      </c>
      <c r="E3" s="2" t="s">
        <v>0</v>
      </c>
      <c r="F3" s="3">
        <v>0.35699999999999998</v>
      </c>
      <c r="G3" s="2"/>
      <c r="H3" s="3" t="str">
        <f>IFERROR((J3/I3)-1,"")</f>
        <v/>
      </c>
      <c r="I3" s="2"/>
      <c r="J3" s="2"/>
    </row>
    <row r="4" spans="2:10">
      <c r="B4" s="2"/>
      <c r="C4" s="2">
        <v>4636</v>
      </c>
      <c r="D4" s="2" t="s">
        <v>103</v>
      </c>
      <c r="E4" s="2" t="s">
        <v>2</v>
      </c>
      <c r="F4" s="3">
        <v>0.51500000000000001</v>
      </c>
      <c r="G4" s="2"/>
      <c r="H4" s="3" t="str">
        <f>IFERROR((J4/I4)-1,"")</f>
        <v/>
      </c>
      <c r="I4" s="2"/>
      <c r="J4" s="2"/>
    </row>
    <row r="5" spans="2:10">
      <c r="B5" s="2"/>
      <c r="C5" s="2">
        <v>2293</v>
      </c>
      <c r="D5" s="2" t="s">
        <v>104</v>
      </c>
      <c r="E5" s="2" t="s">
        <v>4</v>
      </c>
      <c r="F5" s="3">
        <v>7.2999999999999995E-2</v>
      </c>
      <c r="G5" s="2"/>
      <c r="H5" s="3" t="str">
        <f>IFERROR((J5/I5)-1,"")</f>
        <v/>
      </c>
      <c r="I5" s="2"/>
      <c r="J5" s="2"/>
    </row>
    <row r="6" spans="2:10">
      <c r="B6" s="2"/>
      <c r="C6" s="2">
        <v>8091</v>
      </c>
      <c r="D6" s="2" t="s">
        <v>105</v>
      </c>
      <c r="E6" s="2" t="s">
        <v>6</v>
      </c>
      <c r="F6" s="3">
        <v>0.30399999999999999</v>
      </c>
      <c r="G6" s="2"/>
      <c r="H6" s="3" t="str">
        <f>IFERROR((J6/I6)-1,"")</f>
        <v/>
      </c>
      <c r="I6" s="2"/>
      <c r="J6" s="2"/>
    </row>
    <row r="7" spans="2:10">
      <c r="B7" s="2"/>
      <c r="C7" s="2">
        <v>7456</v>
      </c>
      <c r="D7" s="2" t="s">
        <v>106</v>
      </c>
      <c r="E7" s="2" t="s">
        <v>7</v>
      </c>
      <c r="F7" s="3">
        <v>0.17100000000000001</v>
      </c>
      <c r="G7" s="2" t="s">
        <v>8</v>
      </c>
      <c r="H7" s="3">
        <f>IFERROR((J7/I7)-1,"")</f>
        <v>4.7619047619047672E-2</v>
      </c>
      <c r="I7" s="2">
        <v>42</v>
      </c>
      <c r="J7" s="2">
        <v>44</v>
      </c>
    </row>
    <row r="8" spans="2:10">
      <c r="B8" s="2"/>
      <c r="C8" s="2">
        <v>8945</v>
      </c>
      <c r="D8" s="2" t="s">
        <v>107</v>
      </c>
      <c r="E8" s="2" t="s">
        <v>9</v>
      </c>
      <c r="F8" s="3">
        <v>3</v>
      </c>
      <c r="G8" s="2"/>
      <c r="H8" s="3" t="str">
        <f>IFERROR((J8/I8)-1,"")</f>
        <v/>
      </c>
      <c r="I8" s="2"/>
      <c r="J8" s="2"/>
    </row>
    <row r="9" spans="2:10">
      <c r="B9" s="2"/>
      <c r="C9" s="2">
        <v>6804</v>
      </c>
      <c r="D9" s="2" t="s">
        <v>108</v>
      </c>
      <c r="E9" s="2" t="s">
        <v>10</v>
      </c>
      <c r="F9" s="3">
        <v>0.17399999999999999</v>
      </c>
      <c r="G9" s="2" t="s">
        <v>11</v>
      </c>
      <c r="H9" s="3">
        <f>IFERROR((J9/I9)-1,"")</f>
        <v>1.75</v>
      </c>
      <c r="I9" s="2">
        <v>20</v>
      </c>
      <c r="J9" s="2">
        <v>55</v>
      </c>
    </row>
    <row r="10" spans="2:10">
      <c r="B10" s="2"/>
      <c r="C10" s="2">
        <v>6245</v>
      </c>
      <c r="D10" s="2" t="s">
        <v>109</v>
      </c>
      <c r="E10" s="2" t="s">
        <v>12</v>
      </c>
      <c r="F10" s="3">
        <v>0.375</v>
      </c>
      <c r="G10" s="2" t="s">
        <v>13</v>
      </c>
      <c r="H10" s="3">
        <f>IFERROR((J10/I10)-1,"")</f>
        <v>0.5135135135135136</v>
      </c>
      <c r="I10" s="2">
        <v>37</v>
      </c>
      <c r="J10" s="2">
        <v>56</v>
      </c>
    </row>
    <row r="11" spans="2:10">
      <c r="B11" s="2"/>
      <c r="C11" s="2">
        <v>1605</v>
      </c>
      <c r="D11" s="2" t="s">
        <v>110</v>
      </c>
      <c r="E11" s="2" t="s">
        <v>14</v>
      </c>
      <c r="F11" s="3">
        <v>0.121</v>
      </c>
      <c r="G11" s="2"/>
      <c r="H11" s="3" t="str">
        <f>IFERROR((J11/I11)-1,"")</f>
        <v/>
      </c>
      <c r="I11" s="2"/>
      <c r="J11" s="2"/>
    </row>
    <row r="12" spans="2:10">
      <c r="B12" s="2"/>
      <c r="C12" s="2">
        <v>3626</v>
      </c>
      <c r="D12" s="2" t="s">
        <v>111</v>
      </c>
      <c r="E12" s="2" t="s">
        <v>15</v>
      </c>
      <c r="F12" s="3">
        <v>7.1999999999999995E-2</v>
      </c>
      <c r="G12" s="2"/>
      <c r="H12" s="3" t="str">
        <f>IFERROR((J12/I12)-1,"")</f>
        <v/>
      </c>
      <c r="I12" s="2"/>
      <c r="J12" s="2"/>
    </row>
    <row r="13" spans="2:10">
      <c r="B13" s="2"/>
      <c r="C13" s="2">
        <v>7733</v>
      </c>
      <c r="D13" s="2" t="s">
        <v>112</v>
      </c>
      <c r="E13" s="2" t="s">
        <v>16</v>
      </c>
      <c r="F13" s="3">
        <v>0.03</v>
      </c>
      <c r="G13" s="2"/>
      <c r="H13" s="3" t="str">
        <f>IFERROR((J13/I13)-1,"")</f>
        <v/>
      </c>
      <c r="I13" s="2"/>
      <c r="J13" s="2"/>
    </row>
    <row r="14" spans="2:10">
      <c r="B14" s="2"/>
      <c r="C14" s="2">
        <v>8150</v>
      </c>
      <c r="D14" s="2" t="s">
        <v>113</v>
      </c>
      <c r="E14" s="2" t="s">
        <v>17</v>
      </c>
      <c r="F14" s="3">
        <v>0.4</v>
      </c>
      <c r="G14" s="2" t="s">
        <v>18</v>
      </c>
      <c r="H14" s="3">
        <f>IFERROR((J14/I14)-1,"")</f>
        <v>0.60000000000000009</v>
      </c>
      <c r="I14" s="2">
        <v>50</v>
      </c>
      <c r="J14" s="2">
        <v>80</v>
      </c>
    </row>
    <row r="15" spans="2:10">
      <c r="B15" s="2"/>
      <c r="C15" s="2">
        <v>3901</v>
      </c>
      <c r="D15" s="2" t="s">
        <v>114</v>
      </c>
      <c r="E15" s="2" t="s">
        <v>20</v>
      </c>
      <c r="F15" s="3">
        <v>0.17100000000000001</v>
      </c>
      <c r="G15" s="2" t="s">
        <v>21</v>
      </c>
      <c r="H15" s="3">
        <f>IFERROR((J15/I15)-1,"")</f>
        <v>9.5238095238095344E-2</v>
      </c>
      <c r="I15" s="2">
        <v>21</v>
      </c>
      <c r="J15" s="2">
        <v>23</v>
      </c>
    </row>
    <row r="16" spans="2:10">
      <c r="B16" s="2"/>
      <c r="C16" s="2">
        <v>2810</v>
      </c>
      <c r="D16" s="2" t="s">
        <v>115</v>
      </c>
      <c r="E16" s="2" t="s">
        <v>22</v>
      </c>
      <c r="F16" s="3">
        <v>3.3000000000000002E-2</v>
      </c>
      <c r="G16" s="2"/>
      <c r="H16" s="3" t="str">
        <f>IFERROR((J16/I16)-1,"")</f>
        <v/>
      </c>
      <c r="I16" s="2"/>
      <c r="J16" s="2"/>
    </row>
    <row r="17" spans="2:10">
      <c r="B17" s="2"/>
      <c r="C17" s="2">
        <v>7936</v>
      </c>
      <c r="D17" s="2" t="s">
        <v>116</v>
      </c>
      <c r="E17" s="2" t="s">
        <v>23</v>
      </c>
      <c r="F17" s="3">
        <v>0.40699999999999997</v>
      </c>
      <c r="G17" s="2"/>
      <c r="H17" s="3" t="str">
        <f>IFERROR((J17/I17)-1,"")</f>
        <v/>
      </c>
      <c r="I17" s="2"/>
      <c r="J17" s="2"/>
    </row>
    <row r="18" spans="2:10">
      <c r="B18" s="2"/>
      <c r="C18" s="2">
        <v>6479</v>
      </c>
      <c r="D18" s="2" t="s">
        <v>117</v>
      </c>
      <c r="E18" s="2" t="s">
        <v>24</v>
      </c>
      <c r="F18" s="3">
        <v>5.8999999999999997E-2</v>
      </c>
      <c r="G18" s="2"/>
      <c r="H18" s="3" t="str">
        <f>IFERROR((J18/I18)-1,"")</f>
        <v/>
      </c>
      <c r="I18" s="2"/>
      <c r="J18" s="2"/>
    </row>
    <row r="19" spans="2:10">
      <c r="B19" s="2"/>
      <c r="C19" s="2">
        <v>7701</v>
      </c>
      <c r="D19" s="2" t="s">
        <v>118</v>
      </c>
      <c r="E19" s="2" t="s">
        <v>25</v>
      </c>
      <c r="F19" s="3">
        <v>0.154</v>
      </c>
      <c r="G19" s="2" t="s">
        <v>26</v>
      </c>
      <c r="H19" s="3">
        <f>IFERROR((J19/I19)-1,"")</f>
        <v>0.17142857142857149</v>
      </c>
      <c r="I19" s="2">
        <v>35</v>
      </c>
      <c r="J19" s="2">
        <v>41</v>
      </c>
    </row>
    <row r="20" spans="2:10">
      <c r="B20" s="2"/>
      <c r="C20" s="2">
        <v>6941</v>
      </c>
      <c r="D20" s="2" t="s">
        <v>119</v>
      </c>
      <c r="E20" s="2" t="s">
        <v>27</v>
      </c>
      <c r="F20" s="3">
        <v>0.35699999999999998</v>
      </c>
      <c r="G20" s="2" t="s">
        <v>28</v>
      </c>
      <c r="H20" s="3">
        <f>IFERROR((J20/I20)-1,"")</f>
        <v>0.57499999999999996</v>
      </c>
      <c r="I20" s="2">
        <v>40</v>
      </c>
      <c r="J20" s="2">
        <v>63</v>
      </c>
    </row>
    <row r="21" spans="2:10">
      <c r="B21" s="2"/>
      <c r="C21" s="2">
        <v>6590</v>
      </c>
      <c r="D21" s="2" t="s">
        <v>120</v>
      </c>
      <c r="E21" s="2" t="s">
        <v>29</v>
      </c>
      <c r="F21" s="3">
        <v>6.6000000000000003E-2</v>
      </c>
      <c r="G21" s="2" t="s">
        <v>30</v>
      </c>
      <c r="H21" s="3">
        <f>IFERROR((J21/I21)-1,"")</f>
        <v>0.17647058823529416</v>
      </c>
      <c r="I21" s="2">
        <v>170</v>
      </c>
      <c r="J21" s="2">
        <v>200</v>
      </c>
    </row>
    <row r="22" spans="2:10">
      <c r="B22" s="2"/>
      <c r="C22" s="2">
        <v>8138</v>
      </c>
      <c r="D22" s="2" t="s">
        <v>121</v>
      </c>
      <c r="E22" s="2" t="s">
        <v>31</v>
      </c>
      <c r="F22" s="3">
        <v>0.35299999999999998</v>
      </c>
      <c r="G22" s="2"/>
      <c r="H22" s="3" t="str">
        <f>IFERROR((J22/I22)-1,"")</f>
        <v/>
      </c>
      <c r="I22" s="2"/>
      <c r="J22" s="2"/>
    </row>
    <row r="23" spans="2:10">
      <c r="B23" s="2"/>
      <c r="C23" s="2">
        <v>1518</v>
      </c>
      <c r="D23" s="2" t="s">
        <v>122</v>
      </c>
      <c r="E23" s="2" t="s">
        <v>32</v>
      </c>
      <c r="F23" s="3">
        <v>2.4</v>
      </c>
      <c r="G23" s="2" t="s">
        <v>33</v>
      </c>
      <c r="H23" s="3">
        <f>IFERROR((J23/I23)-1,"")</f>
        <v>0.19999999999999996</v>
      </c>
      <c r="I23" s="2">
        <v>50</v>
      </c>
      <c r="J23" s="2">
        <v>60</v>
      </c>
    </row>
    <row r="24" spans="2:10">
      <c r="B24" s="2"/>
      <c r="C24" s="2">
        <v>8058</v>
      </c>
      <c r="D24" s="2" t="s">
        <v>123</v>
      </c>
      <c r="E24" s="2" t="s">
        <v>34</v>
      </c>
      <c r="F24" s="3">
        <v>0.94699999999999995</v>
      </c>
      <c r="G24" s="2" t="s">
        <v>35</v>
      </c>
      <c r="H24" s="3">
        <f>IFERROR((J24/I24)-1,"")</f>
        <v>5.9701492537313383E-2</v>
      </c>
      <c r="I24" s="2">
        <v>134</v>
      </c>
      <c r="J24" s="2">
        <v>142</v>
      </c>
    </row>
    <row r="25" spans="2:10">
      <c r="B25" s="2"/>
      <c r="C25" s="2">
        <v>5408</v>
      </c>
      <c r="D25" s="2" t="s">
        <v>124</v>
      </c>
      <c r="E25" s="2" t="s">
        <v>36</v>
      </c>
      <c r="F25" s="3">
        <v>0.75</v>
      </c>
      <c r="G25" s="2" t="s">
        <v>37</v>
      </c>
      <c r="H25" s="3">
        <f>IFERROR((J25/I25)-1,"")</f>
        <v>1</v>
      </c>
      <c r="I25" s="2">
        <v>8</v>
      </c>
      <c r="J25" s="2">
        <v>16</v>
      </c>
    </row>
    <row r="26" spans="2:10">
      <c r="B26" s="2"/>
      <c r="C26" s="2">
        <v>4183</v>
      </c>
      <c r="D26" s="2" t="s">
        <v>125</v>
      </c>
      <c r="E26" s="2" t="s">
        <v>38</v>
      </c>
      <c r="F26" s="3">
        <v>3.5000000000000003E-2</v>
      </c>
      <c r="G26" s="2"/>
      <c r="H26" s="3" t="str">
        <f>IFERROR((J26/I26)-1,"")</f>
        <v/>
      </c>
      <c r="I26" s="2"/>
      <c r="J26" s="2"/>
    </row>
    <row r="27" spans="2:10">
      <c r="B27" s="2"/>
      <c r="C27" s="2">
        <v>3774</v>
      </c>
      <c r="D27" s="2" t="s">
        <v>126</v>
      </c>
      <c r="E27" s="2" t="s">
        <v>39</v>
      </c>
      <c r="F27" s="3">
        <v>0.24299999999999999</v>
      </c>
      <c r="G27" s="2" t="s">
        <v>40</v>
      </c>
      <c r="H27" s="3">
        <f>IFERROR((J27/I27)-1,"")</f>
        <v>0.17948717948717952</v>
      </c>
      <c r="I27" s="2">
        <v>39</v>
      </c>
      <c r="J27" s="2">
        <v>46</v>
      </c>
    </row>
    <row r="28" spans="2:10">
      <c r="B28" s="2"/>
      <c r="C28" s="2">
        <v>5384</v>
      </c>
      <c r="D28" s="2" t="s">
        <v>127</v>
      </c>
      <c r="E28" s="2" t="s">
        <v>41</v>
      </c>
      <c r="F28" s="3">
        <v>0.13500000000000001</v>
      </c>
      <c r="G28" s="2" t="s">
        <v>42</v>
      </c>
      <c r="H28" s="3">
        <f>IFERROR((J28/I28)-1,"")</f>
        <v>0.17241379310344818</v>
      </c>
      <c r="I28" s="2">
        <v>145</v>
      </c>
      <c r="J28" s="2">
        <v>170</v>
      </c>
    </row>
    <row r="29" spans="2:10">
      <c r="B29" s="2"/>
      <c r="C29" s="2">
        <v>7974</v>
      </c>
      <c r="D29" s="2" t="s">
        <v>128</v>
      </c>
      <c r="E29" s="2" t="s">
        <v>43</v>
      </c>
      <c r="F29" s="3">
        <v>4.2000000000000003E-2</v>
      </c>
      <c r="G29" s="2" t="s">
        <v>44</v>
      </c>
      <c r="H29" s="3">
        <f>IFERROR((J29/I29)-1,"")</f>
        <v>4.195804195804187E-2</v>
      </c>
      <c r="I29" s="2">
        <v>1430</v>
      </c>
      <c r="J29" s="2">
        <v>1490</v>
      </c>
    </row>
    <row r="30" spans="2:10">
      <c r="B30" s="2"/>
      <c r="C30" s="2">
        <v>6943</v>
      </c>
      <c r="D30" s="2" t="s">
        <v>129</v>
      </c>
      <c r="E30" s="2" t="s">
        <v>45</v>
      </c>
      <c r="F30" s="3">
        <v>0.23799999999999999</v>
      </c>
      <c r="G30" s="2" t="s">
        <v>46</v>
      </c>
      <c r="H30" s="3">
        <f>IFERROR((J30/I30)-1,"")</f>
        <v>0.5</v>
      </c>
      <c r="I30" s="2">
        <v>100</v>
      </c>
      <c r="J30" s="2">
        <v>150</v>
      </c>
    </row>
    <row r="31" spans="2:10">
      <c r="B31" s="2"/>
      <c r="C31" s="2">
        <v>7228</v>
      </c>
      <c r="D31" s="2" t="s">
        <v>130</v>
      </c>
      <c r="E31" s="2" t="s">
        <v>47</v>
      </c>
      <c r="F31" s="3">
        <v>0.2</v>
      </c>
      <c r="G31" s="2" t="s">
        <v>48</v>
      </c>
      <c r="H31" s="3">
        <f>IFERROR((J31/I31)-1,"")</f>
        <v>0.19230769230769229</v>
      </c>
      <c r="I31" s="2">
        <v>52</v>
      </c>
      <c r="J31" s="2">
        <v>62</v>
      </c>
    </row>
    <row r="32" spans="2:10">
      <c r="B32" s="2"/>
      <c r="C32" s="2">
        <v>5741</v>
      </c>
      <c r="D32" s="2" t="s">
        <v>131</v>
      </c>
      <c r="E32" s="2" t="s">
        <v>49</v>
      </c>
      <c r="F32" s="3">
        <v>0.6</v>
      </c>
      <c r="G32" s="2" t="s">
        <v>50</v>
      </c>
      <c r="H32" s="3">
        <f>IFERROR((J32/I32)-1,"")</f>
        <v>1.125</v>
      </c>
      <c r="I32" s="2">
        <v>40</v>
      </c>
      <c r="J32" s="2">
        <v>85</v>
      </c>
    </row>
    <row r="33" spans="2:10">
      <c r="B33" s="2"/>
      <c r="C33" s="2">
        <v>7472</v>
      </c>
      <c r="D33" s="2" t="s">
        <v>132</v>
      </c>
      <c r="E33" s="2" t="s">
        <v>51</v>
      </c>
      <c r="F33" s="3">
        <v>0.21</v>
      </c>
      <c r="G33" s="2" t="s">
        <v>52</v>
      </c>
      <c r="H33" s="3">
        <f>IFERROR((J33/I33)-1,"")</f>
        <v>0.22222222222222232</v>
      </c>
      <c r="I33" s="2">
        <v>90</v>
      </c>
      <c r="J33" s="2">
        <v>110</v>
      </c>
    </row>
    <row r="34" spans="2:10">
      <c r="B34" s="2"/>
      <c r="C34" s="2">
        <v>3166</v>
      </c>
      <c r="D34" s="2" t="s">
        <v>133</v>
      </c>
      <c r="E34" s="2" t="s">
        <v>53</v>
      </c>
      <c r="F34" s="3">
        <v>0.90300000000000002</v>
      </c>
      <c r="G34" s="2" t="s">
        <v>54</v>
      </c>
      <c r="H34" s="3">
        <f>IFERROR((J34/I34)-1,"")</f>
        <v>0.53333333333333344</v>
      </c>
      <c r="I34" s="2">
        <v>30</v>
      </c>
      <c r="J34" s="2">
        <v>46</v>
      </c>
    </row>
    <row r="35" spans="2:10">
      <c r="B35" s="2"/>
      <c r="C35" s="2">
        <v>9302</v>
      </c>
      <c r="D35" s="2" t="s">
        <v>134</v>
      </c>
      <c r="E35" s="2" t="s">
        <v>55</v>
      </c>
      <c r="F35" s="3">
        <v>0.314</v>
      </c>
      <c r="G35" s="2" t="s">
        <v>56</v>
      </c>
      <c r="H35" s="3">
        <f>IFERROR((J35/I35)-1,"")</f>
        <v>0.16666666666666674</v>
      </c>
      <c r="I35" s="2">
        <v>60</v>
      </c>
      <c r="J35" s="2">
        <v>70</v>
      </c>
    </row>
    <row r="36" spans="2:10">
      <c r="B36" s="2"/>
      <c r="C36" s="2">
        <v>8053</v>
      </c>
      <c r="D36" s="2" t="s">
        <v>135</v>
      </c>
      <c r="E36" s="2" t="s">
        <v>57</v>
      </c>
      <c r="F36" s="3">
        <v>0.31</v>
      </c>
      <c r="G36" s="2" t="s">
        <v>58</v>
      </c>
      <c r="H36" s="3">
        <f>IFERROR((J36/I36)-1,"")</f>
        <v>0.28571428571428581</v>
      </c>
      <c r="I36" s="2">
        <v>70</v>
      </c>
      <c r="J36" s="2">
        <v>90</v>
      </c>
    </row>
    <row r="37" spans="2:10">
      <c r="B37" s="2"/>
      <c r="C37" s="2">
        <v>9101</v>
      </c>
      <c r="D37" s="2" t="s">
        <v>136</v>
      </c>
      <c r="E37" s="2" t="s">
        <v>59</v>
      </c>
      <c r="F37" s="3">
        <v>0.42</v>
      </c>
      <c r="G37" s="2" t="s">
        <v>60</v>
      </c>
      <c r="H37" s="3">
        <f>IFERROR((J37/I37)-1,"")</f>
        <v>0.14285714285714279</v>
      </c>
      <c r="I37" s="2">
        <v>700</v>
      </c>
      <c r="J37" s="2">
        <v>800</v>
      </c>
    </row>
    <row r="38" spans="2:10">
      <c r="B38" s="2"/>
      <c r="C38" s="2">
        <v>6652</v>
      </c>
      <c r="D38" s="2" t="s">
        <v>137</v>
      </c>
      <c r="E38" s="2" t="s">
        <v>61</v>
      </c>
      <c r="F38" s="3">
        <v>0.48399999999999999</v>
      </c>
      <c r="G38" s="2" t="s">
        <v>18</v>
      </c>
      <c r="H38" s="3">
        <f>IFERROR((J38/I38)-1,"")</f>
        <v>0.60000000000000009</v>
      </c>
      <c r="I38" s="2">
        <v>50</v>
      </c>
      <c r="J38" s="2">
        <v>80</v>
      </c>
    </row>
    <row r="39" spans="2:10">
      <c r="B39" s="2"/>
      <c r="C39" s="2">
        <v>7729</v>
      </c>
      <c r="D39" s="2" t="s">
        <v>138</v>
      </c>
      <c r="E39" s="2" t="s">
        <v>62</v>
      </c>
      <c r="F39" s="3">
        <v>0.20499999999999999</v>
      </c>
      <c r="G39" s="2" t="s">
        <v>63</v>
      </c>
      <c r="H39" s="3">
        <f>IFERROR((J39/I39)-1,"")</f>
        <v>0.29230769230769238</v>
      </c>
      <c r="I39" s="2">
        <v>130</v>
      </c>
      <c r="J39" s="2">
        <v>168</v>
      </c>
    </row>
    <row r="40" spans="2:10">
      <c r="B40" s="2"/>
      <c r="C40" s="2">
        <v>2768</v>
      </c>
      <c r="D40" s="2" t="s">
        <v>139</v>
      </c>
      <c r="E40" s="2" t="s">
        <v>65</v>
      </c>
      <c r="F40" s="3">
        <v>0.32100000000000001</v>
      </c>
      <c r="G40" s="2" t="s">
        <v>64</v>
      </c>
      <c r="H40" s="3">
        <f>IFERROR((J40/I40)-1,"")</f>
        <v>0.28571428571428581</v>
      </c>
      <c r="I40" s="2">
        <v>42</v>
      </c>
      <c r="J40" s="2">
        <v>54</v>
      </c>
    </row>
    <row r="41" spans="2:10">
      <c r="B41" s="2"/>
      <c r="C41" s="2">
        <v>8584</v>
      </c>
      <c r="D41" s="2" t="s">
        <v>140</v>
      </c>
      <c r="E41" s="2" t="s">
        <v>66</v>
      </c>
      <c r="F41" s="3">
        <v>8.5000000000000006E-2</v>
      </c>
      <c r="G41" s="2" t="s">
        <v>67</v>
      </c>
      <c r="H41" s="3">
        <f>IFERROR((J41/I41)-1,"")</f>
        <v>0.10714285714285721</v>
      </c>
      <c r="I41" s="2">
        <v>140</v>
      </c>
      <c r="J41" s="2">
        <v>155</v>
      </c>
    </row>
    <row r="42" spans="2:10">
      <c r="B42" s="2"/>
      <c r="C42" s="2">
        <v>9810</v>
      </c>
      <c r="D42" s="2" t="s">
        <v>141</v>
      </c>
      <c r="E42" s="2" t="s">
        <v>68</v>
      </c>
      <c r="F42" s="3">
        <v>0.10299999999999999</v>
      </c>
      <c r="G42" s="2" t="s">
        <v>69</v>
      </c>
      <c r="H42" s="3">
        <f>IFERROR((J42/I42)-1,"")</f>
        <v>0.15384615384615374</v>
      </c>
      <c r="I42" s="2">
        <v>260</v>
      </c>
      <c r="J42" s="2">
        <v>300</v>
      </c>
    </row>
    <row r="43" spans="2:10">
      <c r="B43" s="2"/>
      <c r="C43" s="2">
        <v>8002</v>
      </c>
      <c r="D43" s="2" t="s">
        <v>142</v>
      </c>
      <c r="E43" s="2" t="s">
        <v>70</v>
      </c>
      <c r="F43" s="3">
        <v>0.52500000000000002</v>
      </c>
      <c r="G43" s="2" t="s">
        <v>71</v>
      </c>
      <c r="H43" s="3">
        <f>IFERROR((J43/I43)-1,"")</f>
        <v>0.5</v>
      </c>
      <c r="I43" s="2">
        <v>34</v>
      </c>
      <c r="J43" s="2">
        <v>51</v>
      </c>
    </row>
    <row r="44" spans="2:10">
      <c r="B44" s="2"/>
      <c r="C44" s="2">
        <v>6971</v>
      </c>
      <c r="D44" s="2" t="s">
        <v>143</v>
      </c>
      <c r="E44" s="2" t="s">
        <v>72</v>
      </c>
      <c r="F44" s="3">
        <v>0.188</v>
      </c>
      <c r="G44" s="2" t="s">
        <v>73</v>
      </c>
      <c r="H44" s="3">
        <f>IFERROR((J44/I44)-1,"")</f>
        <v>0.125</v>
      </c>
      <c r="I44" s="2">
        <v>160</v>
      </c>
      <c r="J44" s="2">
        <v>180</v>
      </c>
    </row>
    <row r="45" spans="2:10">
      <c r="B45" s="2"/>
      <c r="C45" s="2">
        <v>6806</v>
      </c>
      <c r="D45" s="2" t="s">
        <v>144</v>
      </c>
      <c r="E45" s="2" t="s">
        <v>74</v>
      </c>
      <c r="F45" s="3">
        <v>5.8999999999999997E-2</v>
      </c>
      <c r="G45" s="2" t="s">
        <v>75</v>
      </c>
      <c r="H45" s="3">
        <f>IFERROR((J45/I45)-1,"")</f>
        <v>0.23076923076923084</v>
      </c>
      <c r="I45" s="2">
        <v>260</v>
      </c>
      <c r="J45" s="2">
        <v>320</v>
      </c>
    </row>
    <row r="46" spans="2:10">
      <c r="B46" s="2"/>
      <c r="C46" s="2">
        <v>3132</v>
      </c>
      <c r="D46" s="2" t="s">
        <v>145</v>
      </c>
      <c r="E46" s="2" t="s">
        <v>76</v>
      </c>
      <c r="F46" s="3">
        <v>0.25</v>
      </c>
      <c r="G46" s="2" t="s">
        <v>77</v>
      </c>
      <c r="H46" s="3">
        <f>IFERROR((J46/I46)-1,"")</f>
        <v>0.33333333333333326</v>
      </c>
      <c r="I46" s="2">
        <v>60</v>
      </c>
      <c r="J46" s="2">
        <v>80</v>
      </c>
    </row>
    <row r="47" spans="2:10">
      <c r="B47" s="2"/>
      <c r="C47" s="2">
        <v>8015</v>
      </c>
      <c r="D47" s="2" t="s">
        <v>146</v>
      </c>
      <c r="E47" s="2" t="s">
        <v>78</v>
      </c>
      <c r="F47" s="3">
        <v>0.26700000000000002</v>
      </c>
      <c r="G47" s="2" t="s">
        <v>79</v>
      </c>
      <c r="H47" s="3">
        <f>IFERROR((J47/I47)-1,"")</f>
        <v>0.16666666666666674</v>
      </c>
      <c r="I47" s="2">
        <v>120</v>
      </c>
      <c r="J47" s="2">
        <v>140</v>
      </c>
    </row>
    <row r="48" spans="2:10">
      <c r="B48" s="2"/>
      <c r="C48" s="2">
        <v>2914</v>
      </c>
      <c r="D48" s="2" t="s">
        <v>147</v>
      </c>
      <c r="E48" s="2" t="s">
        <v>80</v>
      </c>
      <c r="F48" s="3">
        <v>0.06</v>
      </c>
      <c r="G48" s="2" t="s">
        <v>81</v>
      </c>
      <c r="H48" s="3">
        <f>IFERROR((J48/I48)-1,"")</f>
        <v>7.6923076923076872E-2</v>
      </c>
      <c r="I48" s="2">
        <v>130</v>
      </c>
      <c r="J48" s="2">
        <v>140</v>
      </c>
    </row>
    <row r="49" spans="2:10">
      <c r="B49" s="2"/>
      <c r="C49" s="2">
        <v>3294</v>
      </c>
      <c r="D49" s="2" t="s">
        <v>148</v>
      </c>
      <c r="E49" s="2" t="s">
        <v>82</v>
      </c>
      <c r="F49" s="3">
        <v>0.57599999999999996</v>
      </c>
      <c r="G49" s="2" t="s">
        <v>83</v>
      </c>
      <c r="H49" s="3">
        <f>IFERROR((J49/I49)-1,"")</f>
        <v>0.18965517241379315</v>
      </c>
      <c r="I49" s="2">
        <v>58</v>
      </c>
      <c r="J49" s="2">
        <v>69</v>
      </c>
    </row>
    <row r="50" spans="2:10">
      <c r="B50" s="2"/>
      <c r="C50" s="2">
        <v>9104</v>
      </c>
      <c r="D50" s="2" t="s">
        <v>149</v>
      </c>
      <c r="E50" s="2" t="s">
        <v>84</v>
      </c>
      <c r="F50" s="3">
        <v>0.371</v>
      </c>
      <c r="G50" s="2" t="s">
        <v>85</v>
      </c>
      <c r="H50" s="3">
        <f>IFERROR((J50/I50)-1,"")</f>
        <v>0.45454545454545459</v>
      </c>
      <c r="I50" s="2">
        <v>550</v>
      </c>
      <c r="J50" s="2">
        <v>800</v>
      </c>
    </row>
    <row r="51" spans="2:10">
      <c r="B51" s="2"/>
      <c r="C51" s="2">
        <v>2760</v>
      </c>
      <c r="D51" s="2" t="s">
        <v>150</v>
      </c>
      <c r="E51" s="2" t="s">
        <v>86</v>
      </c>
      <c r="F51" s="3">
        <v>0.107</v>
      </c>
      <c r="G51" s="2" t="s">
        <v>87</v>
      </c>
      <c r="H51" s="3">
        <f>IFERROR((J51/I51)-1,"")</f>
        <v>7.8947368421052655E-2</v>
      </c>
      <c r="I51" s="2">
        <v>190</v>
      </c>
      <c r="J51" s="2">
        <v>205</v>
      </c>
    </row>
    <row r="52" spans="2:10">
      <c r="B52" s="2"/>
      <c r="C52" s="2">
        <v>6301</v>
      </c>
      <c r="D52" s="2" t="s">
        <v>151</v>
      </c>
      <c r="E52" s="2" t="s">
        <v>88</v>
      </c>
      <c r="F52" s="3">
        <v>0.27600000000000002</v>
      </c>
      <c r="G52" s="2" t="s">
        <v>89</v>
      </c>
      <c r="H52" s="3">
        <f>IFERROR((J52/I52)-1,"")</f>
        <v>0.29032258064516125</v>
      </c>
      <c r="I52" s="2">
        <v>62</v>
      </c>
      <c r="J52" s="2">
        <v>80</v>
      </c>
    </row>
    <row r="53" spans="2:10">
      <c r="B53" s="2"/>
      <c r="C53" s="2">
        <v>2737</v>
      </c>
      <c r="D53" s="2" t="s">
        <v>152</v>
      </c>
      <c r="E53" s="2" t="s">
        <v>90</v>
      </c>
      <c r="F53" s="3">
        <v>0.61699999999999999</v>
      </c>
      <c r="G53" s="2" t="s">
        <v>91</v>
      </c>
      <c r="H53" s="3">
        <f>IFERROR((J53/I53)-1,"")</f>
        <v>0.41176470588235303</v>
      </c>
      <c r="I53" s="2">
        <v>170</v>
      </c>
      <c r="J53" s="2">
        <v>240</v>
      </c>
    </row>
    <row r="54" spans="2:10">
      <c r="B54" s="2"/>
      <c r="C54" s="2">
        <v>4832</v>
      </c>
      <c r="D54" s="2" t="s">
        <v>153</v>
      </c>
      <c r="E54" s="2" t="s">
        <v>92</v>
      </c>
      <c r="F54" s="3">
        <v>0.104</v>
      </c>
      <c r="G54" s="2" t="s">
        <v>93</v>
      </c>
      <c r="H54" s="3">
        <f>IFERROR((J54/I54)-1,"")</f>
        <v>0.25</v>
      </c>
      <c r="I54" s="2">
        <v>60</v>
      </c>
      <c r="J54" s="2">
        <v>75</v>
      </c>
    </row>
    <row r="55" spans="2:10">
      <c r="B55" s="2"/>
      <c r="C55" s="2">
        <v>2987</v>
      </c>
      <c r="D55" s="2" t="s">
        <v>154</v>
      </c>
      <c r="E55" s="2" t="s">
        <v>94</v>
      </c>
      <c r="F55" s="3">
        <v>7.8E-2</v>
      </c>
      <c r="G55" s="2" t="s">
        <v>95</v>
      </c>
      <c r="H55" s="3">
        <f>IFERROR((J55/I55)-1,"")</f>
        <v>0.73333333333333339</v>
      </c>
      <c r="I55" s="2">
        <v>30</v>
      </c>
      <c r="J55" s="2">
        <v>52</v>
      </c>
    </row>
    <row r="56" spans="2:10">
      <c r="B56" s="2"/>
      <c r="C56" s="2">
        <v>3467</v>
      </c>
      <c r="D56" s="2" t="s">
        <v>155</v>
      </c>
      <c r="E56" s="2" t="s">
        <v>96</v>
      </c>
      <c r="F56" s="3">
        <v>0.214</v>
      </c>
      <c r="G56" s="2" t="s">
        <v>97</v>
      </c>
      <c r="H56" s="3">
        <f>IFERROR((J56/I56)-1,"")</f>
        <v>0.20454545454545459</v>
      </c>
      <c r="I56" s="2">
        <v>44</v>
      </c>
      <c r="J56" s="2">
        <v>53</v>
      </c>
    </row>
    <row r="57" spans="2:10">
      <c r="B57" s="6"/>
      <c r="C57" s="6"/>
      <c r="D57" s="6"/>
      <c r="E57" s="6"/>
      <c r="F57" s="7"/>
      <c r="G57" s="6"/>
      <c r="H57" s="7" t="str">
        <f>IFERROR((J57/I57)-1,"")</f>
        <v/>
      </c>
      <c r="I57" s="6"/>
      <c r="J57" s="6"/>
    </row>
    <row r="58" spans="2:10">
      <c r="B58" s="6"/>
      <c r="C58" s="6"/>
      <c r="D58" s="6"/>
      <c r="E58" s="6"/>
      <c r="F58" s="7"/>
      <c r="G58" s="6"/>
      <c r="H58" s="7" t="str">
        <f>IFERROR((J58/I58)-1,"")</f>
        <v/>
      </c>
      <c r="I58" s="6"/>
      <c r="J58" s="6"/>
    </row>
    <row r="59" spans="2:10">
      <c r="B59" s="6"/>
      <c r="C59" s="6"/>
      <c r="D59" s="6"/>
      <c r="E59" s="6"/>
      <c r="F59" s="7"/>
      <c r="G59" s="6"/>
      <c r="H59" s="7" t="str">
        <f>IFERROR((J59/I59)-1,"")</f>
        <v/>
      </c>
      <c r="I59" s="6"/>
      <c r="J59" s="6"/>
    </row>
    <row r="60" spans="2:10">
      <c r="B60" s="6"/>
      <c r="C60" s="6"/>
      <c r="D60" s="6"/>
      <c r="E60" s="6"/>
      <c r="F60" s="7"/>
      <c r="G60" s="6"/>
      <c r="H60" s="7" t="str">
        <f>IFERROR((J60/I60)-1,"")</f>
        <v/>
      </c>
      <c r="I60" s="6"/>
      <c r="J60" s="6"/>
    </row>
    <row r="61" spans="2:10">
      <c r="B61" s="6"/>
      <c r="C61" s="6"/>
      <c r="D61" s="6"/>
      <c r="E61" s="6"/>
      <c r="F61" s="7"/>
      <c r="G61" s="6"/>
      <c r="H61" s="7" t="str">
        <f>IFERROR((J61/I61)-1,"")</f>
        <v/>
      </c>
      <c r="I61" s="6"/>
      <c r="J61" s="6"/>
    </row>
    <row r="62" spans="2:10">
      <c r="B62" s="6"/>
      <c r="C62" s="6"/>
      <c r="D62" s="6"/>
      <c r="E62" s="6"/>
      <c r="F62" s="7"/>
      <c r="G62" s="6"/>
      <c r="H62" s="7" t="str">
        <f>IFERROR((J62/I62)-1,"")</f>
        <v/>
      </c>
      <c r="I62" s="6"/>
      <c r="J62" s="6"/>
    </row>
    <row r="63" spans="2:10">
      <c r="B63" s="6"/>
      <c r="C63" s="6"/>
      <c r="D63" s="6"/>
      <c r="E63" s="6"/>
      <c r="F63" s="7"/>
      <c r="G63" s="6"/>
      <c r="H63" s="7" t="str">
        <f>IFERROR((J63/I63)-1,"")</f>
        <v/>
      </c>
      <c r="I63" s="6"/>
      <c r="J63" s="6"/>
    </row>
    <row r="64" spans="2:10">
      <c r="B64" s="6"/>
      <c r="C64" s="6"/>
      <c r="D64" s="6"/>
      <c r="E64" s="6"/>
      <c r="F64" s="7"/>
      <c r="G64" s="6"/>
      <c r="H64" s="7" t="str">
        <f>IFERROR((J64/I64)-1,"")</f>
        <v/>
      </c>
      <c r="I64" s="6"/>
      <c r="J64" s="6"/>
    </row>
    <row r="65" spans="2:10">
      <c r="B65" s="6"/>
      <c r="C65" s="6"/>
      <c r="D65" s="6"/>
      <c r="E65" s="6"/>
      <c r="F65" s="7"/>
      <c r="G65" s="6"/>
      <c r="H65" s="7" t="str">
        <f>IFERROR((J65/I65)-1,"")</f>
        <v/>
      </c>
      <c r="I65" s="6"/>
      <c r="J65" s="6"/>
    </row>
  </sheetData>
  <autoFilter ref="B2:J56" xr:uid="{00000000-0001-0000-0000-00000000000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2:J65"/>
  <sheetViews>
    <sheetView tabSelected="1" workbookViewId="0">
      <pane xSplit="4" ySplit="2" topLeftCell="E3" activePane="bottomRight" state="frozen"/>
      <selection pane="topRight" activeCell="C1" sqref="C1"/>
      <selection pane="bottomLeft" activeCell="A3" sqref="A3"/>
      <selection pane="bottomRight" activeCell="E49" sqref="E49"/>
    </sheetView>
  </sheetViews>
  <sheetFormatPr defaultRowHeight="18.75"/>
  <cols>
    <col min="2" max="2" width="7.25" bestFit="1" customWidth="1"/>
    <col min="3" max="3" width="5.5" bestFit="1" customWidth="1"/>
    <col min="4" max="4" width="25.25" customWidth="1"/>
    <col min="5" max="5" width="28" bestFit="1" customWidth="1"/>
    <col min="6" max="6" width="11" style="1" bestFit="1" customWidth="1"/>
    <col min="7" max="7" width="15.625" bestFit="1" customWidth="1"/>
    <col min="8" max="8" width="9" style="1"/>
  </cols>
  <sheetData>
    <row r="2" spans="2:10">
      <c r="B2" s="4" t="s">
        <v>101</v>
      </c>
      <c r="C2" s="4" t="s">
        <v>156</v>
      </c>
      <c r="D2" s="4" t="s">
        <v>98</v>
      </c>
      <c r="E2" s="4" t="s">
        <v>1</v>
      </c>
      <c r="F2" s="5" t="s">
        <v>3</v>
      </c>
      <c r="G2" s="4" t="s">
        <v>5</v>
      </c>
      <c r="H2" s="5" t="s">
        <v>19</v>
      </c>
      <c r="I2" s="4" t="s">
        <v>99</v>
      </c>
      <c r="J2" s="5" t="s">
        <v>100</v>
      </c>
    </row>
    <row r="3" spans="2:10" hidden="1">
      <c r="B3" s="2"/>
      <c r="C3" s="2">
        <v>6137</v>
      </c>
      <c r="D3" s="2" t="s">
        <v>102</v>
      </c>
      <c r="E3" s="2" t="s">
        <v>0</v>
      </c>
      <c r="F3" s="3">
        <v>0.35699999999999998</v>
      </c>
      <c r="G3" s="2"/>
      <c r="H3" s="3" t="str">
        <f>IFERROR((J3/I3)-1,"")</f>
        <v/>
      </c>
      <c r="I3" s="2"/>
      <c r="J3" s="2"/>
    </row>
    <row r="4" spans="2:10" hidden="1">
      <c r="B4" s="2"/>
      <c r="C4" s="2">
        <v>4636</v>
      </c>
      <c r="D4" s="2" t="s">
        <v>103</v>
      </c>
      <c r="E4" s="2" t="s">
        <v>2</v>
      </c>
      <c r="F4" s="3">
        <v>0.51500000000000001</v>
      </c>
      <c r="G4" s="2"/>
      <c r="H4" s="3" t="str">
        <f>IFERROR((J4/I4)-1,"")</f>
        <v/>
      </c>
      <c r="I4" s="2"/>
      <c r="J4" s="2"/>
    </row>
    <row r="5" spans="2:10" hidden="1">
      <c r="B5" s="2"/>
      <c r="C5" s="2">
        <v>2293</v>
      </c>
      <c r="D5" s="2" t="s">
        <v>104</v>
      </c>
      <c r="E5" s="2" t="s">
        <v>4</v>
      </c>
      <c r="F5" s="3">
        <v>7.2999999999999995E-2</v>
      </c>
      <c r="G5" s="2"/>
      <c r="H5" s="3" t="str">
        <f>IFERROR((J5/I5)-1,"")</f>
        <v/>
      </c>
      <c r="I5" s="2"/>
      <c r="J5" s="2"/>
    </row>
    <row r="6" spans="2:10" hidden="1">
      <c r="B6" s="2"/>
      <c r="C6" s="2">
        <v>8091</v>
      </c>
      <c r="D6" s="2" t="s">
        <v>105</v>
      </c>
      <c r="E6" s="2" t="s">
        <v>6</v>
      </c>
      <c r="F6" s="3">
        <v>0.30399999999999999</v>
      </c>
      <c r="G6" s="2"/>
      <c r="H6" s="3" t="str">
        <f>IFERROR((J6/I6)-1,"")</f>
        <v/>
      </c>
      <c r="I6" s="2"/>
      <c r="J6" s="2"/>
    </row>
    <row r="7" spans="2:10" hidden="1">
      <c r="B7" s="2"/>
      <c r="C7" s="2">
        <v>8945</v>
      </c>
      <c r="D7" s="2" t="s">
        <v>107</v>
      </c>
      <c r="E7" s="2" t="s">
        <v>9</v>
      </c>
      <c r="F7" s="3">
        <v>3</v>
      </c>
      <c r="G7" s="2"/>
      <c r="H7" s="3" t="str">
        <f>IFERROR((J7/I7)-1,"")</f>
        <v/>
      </c>
      <c r="I7" s="2"/>
      <c r="J7" s="2"/>
    </row>
    <row r="8" spans="2:10" hidden="1">
      <c r="B8" s="2"/>
      <c r="C8" s="2">
        <v>1605</v>
      </c>
      <c r="D8" s="2" t="s">
        <v>110</v>
      </c>
      <c r="E8" s="2" t="s">
        <v>14</v>
      </c>
      <c r="F8" s="3">
        <v>0.121</v>
      </c>
      <c r="G8" s="2"/>
      <c r="H8" s="3" t="str">
        <f>IFERROR((J8/I8)-1,"")</f>
        <v/>
      </c>
      <c r="I8" s="2"/>
      <c r="J8" s="2"/>
    </row>
    <row r="9" spans="2:10" hidden="1">
      <c r="B9" s="2"/>
      <c r="C9" s="2">
        <v>3626</v>
      </c>
      <c r="D9" s="2" t="s">
        <v>111</v>
      </c>
      <c r="E9" s="2" t="s">
        <v>15</v>
      </c>
      <c r="F9" s="3">
        <v>7.1999999999999995E-2</v>
      </c>
      <c r="G9" s="2"/>
      <c r="H9" s="3" t="str">
        <f>IFERROR((J9/I9)-1,"")</f>
        <v/>
      </c>
      <c r="I9" s="2"/>
      <c r="J9" s="2"/>
    </row>
    <row r="10" spans="2:10" hidden="1">
      <c r="B10" s="2"/>
      <c r="C10" s="2">
        <v>7733</v>
      </c>
      <c r="D10" s="2" t="s">
        <v>112</v>
      </c>
      <c r="E10" s="2" t="s">
        <v>16</v>
      </c>
      <c r="F10" s="3">
        <v>0.03</v>
      </c>
      <c r="G10" s="2"/>
      <c r="H10" s="3" t="str">
        <f>IFERROR((J10/I10)-1,"")</f>
        <v/>
      </c>
      <c r="I10" s="2"/>
      <c r="J10" s="2"/>
    </row>
    <row r="11" spans="2:10" hidden="1">
      <c r="B11" s="2"/>
      <c r="C11" s="2">
        <v>2810</v>
      </c>
      <c r="D11" s="2" t="s">
        <v>115</v>
      </c>
      <c r="E11" s="2" t="s">
        <v>22</v>
      </c>
      <c r="F11" s="3">
        <v>3.3000000000000002E-2</v>
      </c>
      <c r="G11" s="2"/>
      <c r="H11" s="3" t="str">
        <f>IFERROR((J11/I11)-1,"")</f>
        <v/>
      </c>
      <c r="I11" s="2"/>
      <c r="J11" s="2"/>
    </row>
    <row r="12" spans="2:10" hidden="1">
      <c r="B12" s="2"/>
      <c r="C12" s="2">
        <v>7936</v>
      </c>
      <c r="D12" s="2" t="s">
        <v>116</v>
      </c>
      <c r="E12" s="2" t="s">
        <v>23</v>
      </c>
      <c r="F12" s="3">
        <v>0.40699999999999997</v>
      </c>
      <c r="G12" s="2"/>
      <c r="H12" s="3" t="str">
        <f>IFERROR((J12/I12)-1,"")</f>
        <v/>
      </c>
      <c r="I12" s="2"/>
      <c r="J12" s="2"/>
    </row>
    <row r="13" spans="2:10" hidden="1">
      <c r="B13" s="2"/>
      <c r="C13" s="2">
        <v>6479</v>
      </c>
      <c r="D13" s="2" t="s">
        <v>117</v>
      </c>
      <c r="E13" s="2" t="s">
        <v>24</v>
      </c>
      <c r="F13" s="3">
        <v>5.8999999999999997E-2</v>
      </c>
      <c r="G13" s="2"/>
      <c r="H13" s="3" t="str">
        <f>IFERROR((J13/I13)-1,"")</f>
        <v/>
      </c>
      <c r="I13" s="2"/>
      <c r="J13" s="2"/>
    </row>
    <row r="14" spans="2:10" hidden="1">
      <c r="B14" s="2"/>
      <c r="C14" s="2">
        <v>8138</v>
      </c>
      <c r="D14" s="2" t="s">
        <v>121</v>
      </c>
      <c r="E14" s="2" t="s">
        <v>31</v>
      </c>
      <c r="F14" s="3">
        <v>0.35299999999999998</v>
      </c>
      <c r="G14" s="2"/>
      <c r="H14" s="3" t="str">
        <f>IFERROR((J14/I14)-1,"")</f>
        <v/>
      </c>
      <c r="I14" s="2"/>
      <c r="J14" s="2"/>
    </row>
    <row r="15" spans="2:10" hidden="1">
      <c r="B15" s="2"/>
      <c r="C15" s="2">
        <v>4183</v>
      </c>
      <c r="D15" s="2" t="s">
        <v>125</v>
      </c>
      <c r="E15" s="2" t="s">
        <v>38</v>
      </c>
      <c r="F15" s="3">
        <v>3.5000000000000003E-2</v>
      </c>
      <c r="G15" s="2"/>
      <c r="H15" s="3" t="str">
        <f>IFERROR((J15/I15)-1,"")</f>
        <v/>
      </c>
      <c r="I15" s="2"/>
      <c r="J15" s="2"/>
    </row>
    <row r="16" spans="2:10" hidden="1">
      <c r="B16" s="2"/>
      <c r="C16" s="2"/>
      <c r="D16" s="2"/>
      <c r="E16" s="2"/>
      <c r="F16" s="3"/>
      <c r="G16" s="2"/>
      <c r="H16" s="3" t="str">
        <f>IFERROR((J16/I16)-1,"")</f>
        <v/>
      </c>
      <c r="I16" s="2"/>
      <c r="J16" s="2"/>
    </row>
    <row r="17" spans="2:10" hidden="1">
      <c r="B17" s="2"/>
      <c r="C17" s="2"/>
      <c r="D17" s="2"/>
      <c r="E17" s="2"/>
      <c r="F17" s="3"/>
      <c r="G17" s="2"/>
      <c r="H17" s="3" t="str">
        <f>IFERROR((J17/I17)-1,"")</f>
        <v/>
      </c>
      <c r="I17" s="2"/>
      <c r="J17" s="2"/>
    </row>
    <row r="18" spans="2:10" hidden="1">
      <c r="B18" s="2"/>
      <c r="C18" s="2"/>
      <c r="D18" s="2"/>
      <c r="E18" s="2"/>
      <c r="F18" s="3"/>
      <c r="G18" s="2"/>
      <c r="H18" s="3" t="str">
        <f>IFERROR((J18/I18)-1,"")</f>
        <v/>
      </c>
      <c r="I18" s="2"/>
      <c r="J18" s="2"/>
    </row>
    <row r="19" spans="2:10" hidden="1">
      <c r="B19" s="2"/>
      <c r="C19" s="2"/>
      <c r="D19" s="2"/>
      <c r="E19" s="2"/>
      <c r="F19" s="3"/>
      <c r="G19" s="2"/>
      <c r="H19" s="3" t="str">
        <f>IFERROR((J19/I19)-1,"")</f>
        <v/>
      </c>
      <c r="I19" s="2"/>
      <c r="J19" s="2"/>
    </row>
    <row r="20" spans="2:10" hidden="1">
      <c r="B20" s="2"/>
      <c r="C20" s="2"/>
      <c r="D20" s="2"/>
      <c r="E20" s="2"/>
      <c r="F20" s="3"/>
      <c r="G20" s="2"/>
      <c r="H20" s="3" t="str">
        <f>IFERROR((J20/I20)-1,"")</f>
        <v/>
      </c>
      <c r="I20" s="2"/>
      <c r="J20" s="2"/>
    </row>
    <row r="21" spans="2:10" hidden="1">
      <c r="B21" s="2"/>
      <c r="C21" s="2"/>
      <c r="D21" s="2"/>
      <c r="E21" s="2"/>
      <c r="F21" s="3"/>
      <c r="G21" s="2"/>
      <c r="H21" s="3" t="str">
        <f>IFERROR((J21/I21)-1,"")</f>
        <v/>
      </c>
      <c r="I21" s="2"/>
      <c r="J21" s="2"/>
    </row>
    <row r="22" spans="2:10" hidden="1">
      <c r="B22" s="2"/>
      <c r="C22" s="2"/>
      <c r="D22" s="2"/>
      <c r="E22" s="2"/>
      <c r="F22" s="3"/>
      <c r="G22" s="2"/>
      <c r="H22" s="3" t="str">
        <f>IFERROR((J22/I22)-1,"")</f>
        <v/>
      </c>
      <c r="I22" s="2"/>
      <c r="J22" s="2"/>
    </row>
    <row r="23" spans="2:10" hidden="1">
      <c r="B23" s="2"/>
      <c r="C23" s="2"/>
      <c r="D23" s="2"/>
      <c r="E23" s="2"/>
      <c r="F23" s="3"/>
      <c r="G23" s="2"/>
      <c r="H23" s="3" t="str">
        <f>IFERROR((J23/I23)-1,"")</f>
        <v/>
      </c>
      <c r="I23" s="2"/>
      <c r="J23" s="2"/>
    </row>
    <row r="24" spans="2:10" hidden="1">
      <c r="B24" s="2"/>
      <c r="C24" s="2"/>
      <c r="D24" s="2"/>
      <c r="E24" s="2"/>
      <c r="F24" s="3"/>
      <c r="G24" s="2"/>
      <c r="H24" s="3" t="str">
        <f>IFERROR((J24/I24)-1,"")</f>
        <v/>
      </c>
      <c r="I24" s="2"/>
      <c r="J24" s="2"/>
    </row>
    <row r="25" spans="2:10">
      <c r="B25" s="2"/>
      <c r="C25" s="2">
        <v>6804</v>
      </c>
      <c r="D25" s="2" t="s">
        <v>108</v>
      </c>
      <c r="E25" s="2" t="s">
        <v>10</v>
      </c>
      <c r="F25" s="3">
        <v>0.17399999999999999</v>
      </c>
      <c r="G25" s="2" t="s">
        <v>11</v>
      </c>
      <c r="H25" s="3">
        <f>IFERROR((J25/I25)-1,"")</f>
        <v>1.75</v>
      </c>
      <c r="I25" s="2">
        <v>20</v>
      </c>
      <c r="J25" s="2">
        <v>55</v>
      </c>
    </row>
    <row r="26" spans="2:10">
      <c r="B26" s="2"/>
      <c r="C26" s="2">
        <v>5741</v>
      </c>
      <c r="D26" s="2" t="s">
        <v>131</v>
      </c>
      <c r="E26" s="2" t="s">
        <v>49</v>
      </c>
      <c r="F26" s="3">
        <v>0.6</v>
      </c>
      <c r="G26" s="2" t="s">
        <v>50</v>
      </c>
      <c r="H26" s="3">
        <f>IFERROR((J26/I26)-1,"")</f>
        <v>1.125</v>
      </c>
      <c r="I26" s="2">
        <v>40</v>
      </c>
      <c r="J26" s="2">
        <v>85</v>
      </c>
    </row>
    <row r="27" spans="2:10">
      <c r="B27" s="2"/>
      <c r="C27" s="2">
        <v>5408</v>
      </c>
      <c r="D27" s="2" t="s">
        <v>124</v>
      </c>
      <c r="E27" s="2" t="s">
        <v>36</v>
      </c>
      <c r="F27" s="3">
        <v>0.75</v>
      </c>
      <c r="G27" s="2" t="s">
        <v>37</v>
      </c>
      <c r="H27" s="3">
        <f>IFERROR((J27/I27)-1,"")</f>
        <v>1</v>
      </c>
      <c r="I27" s="2">
        <v>8</v>
      </c>
      <c r="J27" s="2">
        <v>16</v>
      </c>
    </row>
    <row r="28" spans="2:10">
      <c r="B28" s="2"/>
      <c r="C28" s="2">
        <v>2987</v>
      </c>
      <c r="D28" s="2" t="s">
        <v>154</v>
      </c>
      <c r="E28" s="2" t="s">
        <v>94</v>
      </c>
      <c r="F28" s="3">
        <v>7.8E-2</v>
      </c>
      <c r="G28" s="2" t="s">
        <v>95</v>
      </c>
      <c r="H28" s="3">
        <f>IFERROR((J28/I28)-1,"")</f>
        <v>0.73333333333333339</v>
      </c>
      <c r="I28" s="2">
        <v>30</v>
      </c>
      <c r="J28" s="2">
        <v>52</v>
      </c>
    </row>
    <row r="29" spans="2:10">
      <c r="B29" s="2"/>
      <c r="C29" s="2">
        <v>8150</v>
      </c>
      <c r="D29" s="2" t="s">
        <v>113</v>
      </c>
      <c r="E29" s="2" t="s">
        <v>17</v>
      </c>
      <c r="F29" s="3">
        <v>0.4</v>
      </c>
      <c r="G29" s="2" t="s">
        <v>18</v>
      </c>
      <c r="H29" s="3">
        <f>IFERROR((J29/I29)-1,"")</f>
        <v>0.60000000000000009</v>
      </c>
      <c r="I29" s="2">
        <v>50</v>
      </c>
      <c r="J29" s="2">
        <v>80</v>
      </c>
    </row>
    <row r="30" spans="2:10">
      <c r="B30" s="2" t="s">
        <v>157</v>
      </c>
      <c r="C30" s="2">
        <v>6652</v>
      </c>
      <c r="D30" s="2" t="s">
        <v>137</v>
      </c>
      <c r="E30" s="2" t="s">
        <v>61</v>
      </c>
      <c r="F30" s="3">
        <v>0.48399999999999999</v>
      </c>
      <c r="G30" s="2" t="s">
        <v>18</v>
      </c>
      <c r="H30" s="3">
        <f>IFERROR((J30/I30)-1,"")</f>
        <v>0.60000000000000009</v>
      </c>
      <c r="I30" s="2">
        <v>50</v>
      </c>
      <c r="J30" s="2">
        <v>80</v>
      </c>
    </row>
    <row r="31" spans="2:10">
      <c r="B31" s="2"/>
      <c r="C31" s="2">
        <v>6941</v>
      </c>
      <c r="D31" s="2" t="s">
        <v>119</v>
      </c>
      <c r="E31" s="2" t="s">
        <v>27</v>
      </c>
      <c r="F31" s="3">
        <v>0.35699999999999998</v>
      </c>
      <c r="G31" s="2" t="s">
        <v>28</v>
      </c>
      <c r="H31" s="3">
        <f>IFERROR((J31/I31)-1,"")</f>
        <v>0.57499999999999996</v>
      </c>
      <c r="I31" s="2">
        <v>40</v>
      </c>
      <c r="J31" s="2">
        <v>63</v>
      </c>
    </row>
    <row r="32" spans="2:10">
      <c r="B32" s="2"/>
      <c r="C32" s="2">
        <v>3166</v>
      </c>
      <c r="D32" s="2" t="s">
        <v>133</v>
      </c>
      <c r="E32" s="2" t="s">
        <v>53</v>
      </c>
      <c r="F32" s="3">
        <v>0.90300000000000002</v>
      </c>
      <c r="G32" s="2" t="s">
        <v>54</v>
      </c>
      <c r="H32" s="3">
        <f>IFERROR((J32/I32)-1,"")</f>
        <v>0.53333333333333344</v>
      </c>
      <c r="I32" s="2">
        <v>30</v>
      </c>
      <c r="J32" s="2">
        <v>46</v>
      </c>
    </row>
    <row r="33" spans="2:10">
      <c r="B33" s="2"/>
      <c r="C33" s="2">
        <v>6245</v>
      </c>
      <c r="D33" s="2" t="s">
        <v>109</v>
      </c>
      <c r="E33" s="2" t="s">
        <v>12</v>
      </c>
      <c r="F33" s="3">
        <v>0.375</v>
      </c>
      <c r="G33" s="2" t="s">
        <v>13</v>
      </c>
      <c r="H33" s="3">
        <f>IFERROR((J33/I33)-1,"")</f>
        <v>0.5135135135135136</v>
      </c>
      <c r="I33" s="2">
        <v>37</v>
      </c>
      <c r="J33" s="2">
        <v>56</v>
      </c>
    </row>
    <row r="34" spans="2:10">
      <c r="B34" s="2"/>
      <c r="C34" s="2">
        <v>6943</v>
      </c>
      <c r="D34" s="2" t="s">
        <v>129</v>
      </c>
      <c r="E34" s="2" t="s">
        <v>45</v>
      </c>
      <c r="F34" s="3">
        <v>0.23799999999999999</v>
      </c>
      <c r="G34" s="2" t="s">
        <v>46</v>
      </c>
      <c r="H34" s="3">
        <f>IFERROR((J34/I34)-1,"")</f>
        <v>0.5</v>
      </c>
      <c r="I34" s="2">
        <v>100</v>
      </c>
      <c r="J34" s="2">
        <v>150</v>
      </c>
    </row>
    <row r="35" spans="2:10">
      <c r="B35" s="2"/>
      <c r="C35" s="2">
        <v>8002</v>
      </c>
      <c r="D35" s="2" t="s">
        <v>142</v>
      </c>
      <c r="E35" s="2" t="s">
        <v>70</v>
      </c>
      <c r="F35" s="3">
        <v>0.52500000000000002</v>
      </c>
      <c r="G35" s="2" t="s">
        <v>71</v>
      </c>
      <c r="H35" s="3">
        <f>IFERROR((J35/I35)-1,"")</f>
        <v>0.5</v>
      </c>
      <c r="I35" s="2">
        <v>34</v>
      </c>
      <c r="J35" s="2">
        <v>51</v>
      </c>
    </row>
    <row r="36" spans="2:10">
      <c r="B36" s="2"/>
      <c r="C36" s="2">
        <v>9104</v>
      </c>
      <c r="D36" s="2" t="s">
        <v>149</v>
      </c>
      <c r="E36" s="2" t="s">
        <v>84</v>
      </c>
      <c r="F36" s="3">
        <v>0.371</v>
      </c>
      <c r="G36" s="2" t="s">
        <v>85</v>
      </c>
      <c r="H36" s="3">
        <f>IFERROR((J36/I36)-1,"")</f>
        <v>0.45454545454545459</v>
      </c>
      <c r="I36" s="2">
        <v>550</v>
      </c>
      <c r="J36" s="2">
        <v>800</v>
      </c>
    </row>
    <row r="37" spans="2:10">
      <c r="B37" s="2" t="s">
        <v>157</v>
      </c>
      <c r="C37" s="2">
        <v>2737</v>
      </c>
      <c r="D37" s="2" t="s">
        <v>152</v>
      </c>
      <c r="E37" s="2" t="s">
        <v>90</v>
      </c>
      <c r="F37" s="3">
        <v>0.61699999999999999</v>
      </c>
      <c r="G37" s="2" t="s">
        <v>91</v>
      </c>
      <c r="H37" s="3">
        <f>IFERROR((J37/I37)-1,"")</f>
        <v>0.41176470588235303</v>
      </c>
      <c r="I37" s="2">
        <v>170</v>
      </c>
      <c r="J37" s="2">
        <v>240</v>
      </c>
    </row>
    <row r="38" spans="2:10">
      <c r="B38" s="2" t="s">
        <v>157</v>
      </c>
      <c r="C38" s="2">
        <v>3132</v>
      </c>
      <c r="D38" s="2" t="s">
        <v>145</v>
      </c>
      <c r="E38" s="2" t="s">
        <v>76</v>
      </c>
      <c r="F38" s="3">
        <v>0.25</v>
      </c>
      <c r="G38" s="2" t="s">
        <v>77</v>
      </c>
      <c r="H38" s="3">
        <f>IFERROR((J38/I38)-1,"")</f>
        <v>0.33333333333333326</v>
      </c>
      <c r="I38" s="2">
        <v>60</v>
      </c>
      <c r="J38" s="2">
        <v>80</v>
      </c>
    </row>
    <row r="39" spans="2:10">
      <c r="B39" s="2"/>
      <c r="C39" s="2">
        <v>7729</v>
      </c>
      <c r="D39" s="2" t="s">
        <v>138</v>
      </c>
      <c r="E39" s="2" t="s">
        <v>62</v>
      </c>
      <c r="F39" s="3">
        <v>0.20499999999999999</v>
      </c>
      <c r="G39" s="2" t="s">
        <v>63</v>
      </c>
      <c r="H39" s="3">
        <f>IFERROR((J39/I39)-1,"")</f>
        <v>0.29230769230769238</v>
      </c>
      <c r="I39" s="2">
        <v>130</v>
      </c>
      <c r="J39" s="2">
        <v>168</v>
      </c>
    </row>
    <row r="40" spans="2:10">
      <c r="B40" s="2"/>
      <c r="C40" s="2">
        <v>6301</v>
      </c>
      <c r="D40" s="2" t="s">
        <v>151</v>
      </c>
      <c r="E40" s="2" t="s">
        <v>88</v>
      </c>
      <c r="F40" s="3">
        <v>0.27600000000000002</v>
      </c>
      <c r="G40" s="2" t="s">
        <v>89</v>
      </c>
      <c r="H40" s="3">
        <f>IFERROR((J40/I40)-1,"")</f>
        <v>0.29032258064516125</v>
      </c>
      <c r="I40" s="2">
        <v>62</v>
      </c>
      <c r="J40" s="2">
        <v>80</v>
      </c>
    </row>
    <row r="41" spans="2:10">
      <c r="B41" s="2"/>
      <c r="C41" s="2">
        <v>8053</v>
      </c>
      <c r="D41" s="2" t="s">
        <v>135</v>
      </c>
      <c r="E41" s="2" t="s">
        <v>57</v>
      </c>
      <c r="F41" s="3">
        <v>0.31</v>
      </c>
      <c r="G41" s="2" t="s">
        <v>58</v>
      </c>
      <c r="H41" s="3">
        <f>IFERROR((J41/I41)-1,"")</f>
        <v>0.28571428571428581</v>
      </c>
      <c r="I41" s="2">
        <v>70</v>
      </c>
      <c r="J41" s="2">
        <v>90</v>
      </c>
    </row>
    <row r="42" spans="2:10">
      <c r="B42" s="2"/>
      <c r="C42" s="2">
        <v>2768</v>
      </c>
      <c r="D42" s="2" t="s">
        <v>139</v>
      </c>
      <c r="E42" s="2" t="s">
        <v>65</v>
      </c>
      <c r="F42" s="3">
        <v>0.32100000000000001</v>
      </c>
      <c r="G42" s="2" t="s">
        <v>64</v>
      </c>
      <c r="H42" s="3">
        <f>IFERROR((J42/I42)-1,"")</f>
        <v>0.28571428571428581</v>
      </c>
      <c r="I42" s="2">
        <v>42</v>
      </c>
      <c r="J42" s="2">
        <v>54</v>
      </c>
    </row>
    <row r="43" spans="2:10">
      <c r="B43" s="2"/>
      <c r="C43" s="2">
        <v>4832</v>
      </c>
      <c r="D43" s="2" t="s">
        <v>153</v>
      </c>
      <c r="E43" s="2" t="s">
        <v>92</v>
      </c>
      <c r="F43" s="3">
        <v>0.104</v>
      </c>
      <c r="G43" s="2" t="s">
        <v>93</v>
      </c>
      <c r="H43" s="3">
        <f>IFERROR((J43/I43)-1,"")</f>
        <v>0.25</v>
      </c>
      <c r="I43" s="2">
        <v>60</v>
      </c>
      <c r="J43" s="2">
        <v>75</v>
      </c>
    </row>
    <row r="44" spans="2:10">
      <c r="B44" s="2"/>
      <c r="C44" s="2">
        <v>6806</v>
      </c>
      <c r="D44" s="2" t="s">
        <v>144</v>
      </c>
      <c r="E44" s="2" t="s">
        <v>74</v>
      </c>
      <c r="F44" s="3">
        <v>5.8999999999999997E-2</v>
      </c>
      <c r="G44" s="2" t="s">
        <v>75</v>
      </c>
      <c r="H44" s="3">
        <f>IFERROR((J44/I44)-1,"")</f>
        <v>0.23076923076923084</v>
      </c>
      <c r="I44" s="2">
        <v>260</v>
      </c>
      <c r="J44" s="2">
        <v>320</v>
      </c>
    </row>
    <row r="45" spans="2:10">
      <c r="B45" s="2"/>
      <c r="C45" s="2">
        <v>7472</v>
      </c>
      <c r="D45" s="2" t="s">
        <v>132</v>
      </c>
      <c r="E45" s="2" t="s">
        <v>51</v>
      </c>
      <c r="F45" s="3">
        <v>0.21</v>
      </c>
      <c r="G45" s="2" t="s">
        <v>52</v>
      </c>
      <c r="H45" s="3">
        <f>IFERROR((J45/I45)-1,"")</f>
        <v>0.22222222222222232</v>
      </c>
      <c r="I45" s="2">
        <v>90</v>
      </c>
      <c r="J45" s="2">
        <v>110</v>
      </c>
    </row>
    <row r="46" spans="2:10">
      <c r="B46" s="2" t="s">
        <v>157</v>
      </c>
      <c r="C46" s="2">
        <v>3467</v>
      </c>
      <c r="D46" s="2" t="s">
        <v>155</v>
      </c>
      <c r="E46" s="2" t="s">
        <v>96</v>
      </c>
      <c r="F46" s="3">
        <v>0.214</v>
      </c>
      <c r="G46" s="2" t="s">
        <v>97</v>
      </c>
      <c r="H46" s="3">
        <f>IFERROR((J46/I46)-1,"")</f>
        <v>0.20454545454545459</v>
      </c>
      <c r="I46" s="2">
        <v>44</v>
      </c>
      <c r="J46" s="2">
        <v>53</v>
      </c>
    </row>
    <row r="47" spans="2:10">
      <c r="B47" s="2"/>
      <c r="C47" s="2">
        <v>1518</v>
      </c>
      <c r="D47" s="2" t="s">
        <v>122</v>
      </c>
      <c r="E47" s="2" t="s">
        <v>32</v>
      </c>
      <c r="F47" s="3">
        <v>2.4</v>
      </c>
      <c r="G47" s="2" t="s">
        <v>33</v>
      </c>
      <c r="H47" s="3">
        <f>IFERROR((J47/I47)-1,"")</f>
        <v>0.19999999999999996</v>
      </c>
      <c r="I47" s="2">
        <v>50</v>
      </c>
      <c r="J47" s="2">
        <v>60</v>
      </c>
    </row>
    <row r="48" spans="2:10">
      <c r="B48" s="2"/>
      <c r="C48" s="2">
        <v>7228</v>
      </c>
      <c r="D48" s="2" t="s">
        <v>130</v>
      </c>
      <c r="E48" s="2" t="s">
        <v>47</v>
      </c>
      <c r="F48" s="3">
        <v>0.2</v>
      </c>
      <c r="G48" s="2" t="s">
        <v>48</v>
      </c>
      <c r="H48" s="3">
        <f>IFERROR((J48/I48)-1,"")</f>
        <v>0.19230769230769229</v>
      </c>
      <c r="I48" s="2">
        <v>52</v>
      </c>
      <c r="J48" s="2">
        <v>62</v>
      </c>
    </row>
    <row r="49" spans="2:10">
      <c r="B49" s="2"/>
      <c r="C49" s="2">
        <v>3294</v>
      </c>
      <c r="D49" s="2" t="s">
        <v>148</v>
      </c>
      <c r="E49" s="2" t="s">
        <v>82</v>
      </c>
      <c r="F49" s="3">
        <v>0.57599999999999996</v>
      </c>
      <c r="G49" s="2" t="s">
        <v>83</v>
      </c>
      <c r="H49" s="3">
        <f>IFERROR((J49/I49)-1,"")</f>
        <v>0.18965517241379315</v>
      </c>
      <c r="I49" s="2">
        <v>58</v>
      </c>
      <c r="J49" s="2">
        <v>69</v>
      </c>
    </row>
    <row r="50" spans="2:10">
      <c r="B50" s="2"/>
      <c r="C50" s="2">
        <v>3774</v>
      </c>
      <c r="D50" s="2" t="s">
        <v>126</v>
      </c>
      <c r="E50" s="2" t="s">
        <v>39</v>
      </c>
      <c r="F50" s="3">
        <v>0.24299999999999999</v>
      </c>
      <c r="G50" s="2" t="s">
        <v>40</v>
      </c>
      <c r="H50" s="3">
        <f>IFERROR((J50/I50)-1,"")</f>
        <v>0.17948717948717952</v>
      </c>
      <c r="I50" s="2">
        <v>39</v>
      </c>
      <c r="J50" s="2">
        <v>46</v>
      </c>
    </row>
    <row r="51" spans="2:10">
      <c r="B51" s="2"/>
      <c r="C51" s="2">
        <v>6590</v>
      </c>
      <c r="D51" s="2" t="s">
        <v>120</v>
      </c>
      <c r="E51" s="2" t="s">
        <v>29</v>
      </c>
      <c r="F51" s="3">
        <v>6.6000000000000003E-2</v>
      </c>
      <c r="G51" s="2" t="s">
        <v>30</v>
      </c>
      <c r="H51" s="3">
        <f>IFERROR((J51/I51)-1,"")</f>
        <v>0.17647058823529416</v>
      </c>
      <c r="I51" s="2">
        <v>170</v>
      </c>
      <c r="J51" s="2">
        <v>200</v>
      </c>
    </row>
    <row r="52" spans="2:10">
      <c r="B52" s="2" t="s">
        <v>157</v>
      </c>
      <c r="C52" s="2">
        <v>5384</v>
      </c>
      <c r="D52" s="2" t="s">
        <v>127</v>
      </c>
      <c r="E52" s="2" t="s">
        <v>41</v>
      </c>
      <c r="F52" s="3">
        <v>0.13500000000000001</v>
      </c>
      <c r="G52" s="2" t="s">
        <v>42</v>
      </c>
      <c r="H52" s="3">
        <f>IFERROR((J52/I52)-1,"")</f>
        <v>0.17241379310344818</v>
      </c>
      <c r="I52" s="2">
        <v>145</v>
      </c>
      <c r="J52" s="2">
        <v>170</v>
      </c>
    </row>
    <row r="53" spans="2:10">
      <c r="B53" s="2"/>
      <c r="C53" s="2">
        <v>7701</v>
      </c>
      <c r="D53" s="2" t="s">
        <v>118</v>
      </c>
      <c r="E53" s="2" t="s">
        <v>25</v>
      </c>
      <c r="F53" s="3">
        <v>0.154</v>
      </c>
      <c r="G53" s="2" t="s">
        <v>26</v>
      </c>
      <c r="H53" s="3">
        <f>IFERROR((J53/I53)-1,"")</f>
        <v>0.17142857142857149</v>
      </c>
      <c r="I53" s="2">
        <v>35</v>
      </c>
      <c r="J53" s="2">
        <v>41</v>
      </c>
    </row>
    <row r="54" spans="2:10">
      <c r="B54" s="2"/>
      <c r="C54" s="2">
        <v>9302</v>
      </c>
      <c r="D54" s="2" t="s">
        <v>134</v>
      </c>
      <c r="E54" s="2" t="s">
        <v>55</v>
      </c>
      <c r="F54" s="3">
        <v>0.314</v>
      </c>
      <c r="G54" s="2" t="s">
        <v>56</v>
      </c>
      <c r="H54" s="3">
        <f>IFERROR((J54/I54)-1,"")</f>
        <v>0.16666666666666674</v>
      </c>
      <c r="I54" s="2">
        <v>60</v>
      </c>
      <c r="J54" s="2">
        <v>70</v>
      </c>
    </row>
    <row r="55" spans="2:10">
      <c r="B55" s="2"/>
      <c r="C55" s="2">
        <v>8015</v>
      </c>
      <c r="D55" s="2" t="s">
        <v>146</v>
      </c>
      <c r="E55" s="2" t="s">
        <v>78</v>
      </c>
      <c r="F55" s="3">
        <v>0.26700000000000002</v>
      </c>
      <c r="G55" s="2" t="s">
        <v>79</v>
      </c>
      <c r="H55" s="3">
        <f>IFERROR((J55/I55)-1,"")</f>
        <v>0.16666666666666674</v>
      </c>
      <c r="I55" s="2">
        <v>120</v>
      </c>
      <c r="J55" s="2">
        <v>140</v>
      </c>
    </row>
    <row r="56" spans="2:10">
      <c r="B56" s="2"/>
      <c r="C56" s="2">
        <v>9810</v>
      </c>
      <c r="D56" s="2" t="s">
        <v>141</v>
      </c>
      <c r="E56" s="2" t="s">
        <v>68</v>
      </c>
      <c r="F56" s="3">
        <v>0.10299999999999999</v>
      </c>
      <c r="G56" s="2" t="s">
        <v>69</v>
      </c>
      <c r="H56" s="3">
        <f>IFERROR((J56/I56)-1,"")</f>
        <v>0.15384615384615374</v>
      </c>
      <c r="I56" s="2">
        <v>260</v>
      </c>
      <c r="J56" s="2">
        <v>300</v>
      </c>
    </row>
    <row r="57" spans="2:10">
      <c r="B57" s="2"/>
      <c r="C57" s="2">
        <v>9101</v>
      </c>
      <c r="D57" s="2" t="s">
        <v>136</v>
      </c>
      <c r="E57" s="2" t="s">
        <v>59</v>
      </c>
      <c r="F57" s="3">
        <v>0.42</v>
      </c>
      <c r="G57" s="2" t="s">
        <v>60</v>
      </c>
      <c r="H57" s="3">
        <f>IFERROR((J57/I57)-1,"")</f>
        <v>0.14285714285714279</v>
      </c>
      <c r="I57" s="2">
        <v>700</v>
      </c>
      <c r="J57" s="2">
        <v>800</v>
      </c>
    </row>
    <row r="58" spans="2:10">
      <c r="B58" s="2"/>
      <c r="C58" s="2">
        <v>6971</v>
      </c>
      <c r="D58" s="2" t="s">
        <v>143</v>
      </c>
      <c r="E58" s="2" t="s">
        <v>72</v>
      </c>
      <c r="F58" s="3">
        <v>0.188</v>
      </c>
      <c r="G58" s="2" t="s">
        <v>73</v>
      </c>
      <c r="H58" s="3">
        <f>IFERROR((J58/I58)-1,"")</f>
        <v>0.125</v>
      </c>
      <c r="I58" s="2">
        <v>160</v>
      </c>
      <c r="J58" s="2">
        <v>180</v>
      </c>
    </row>
    <row r="59" spans="2:10">
      <c r="B59" s="2"/>
      <c r="C59" s="2">
        <v>8584</v>
      </c>
      <c r="D59" s="2" t="s">
        <v>140</v>
      </c>
      <c r="E59" s="2" t="s">
        <v>66</v>
      </c>
      <c r="F59" s="3">
        <v>8.5000000000000006E-2</v>
      </c>
      <c r="G59" s="2" t="s">
        <v>67</v>
      </c>
      <c r="H59" s="3">
        <f>IFERROR((J59/I59)-1,"")</f>
        <v>0.10714285714285721</v>
      </c>
      <c r="I59" s="2">
        <v>140</v>
      </c>
      <c r="J59" s="2">
        <v>155</v>
      </c>
    </row>
    <row r="60" spans="2:10">
      <c r="B60" s="2"/>
      <c r="C60" s="2">
        <v>3901</v>
      </c>
      <c r="D60" s="2" t="s">
        <v>114</v>
      </c>
      <c r="E60" s="2" t="s">
        <v>20</v>
      </c>
      <c r="F60" s="3">
        <v>0.17100000000000001</v>
      </c>
      <c r="G60" s="2" t="s">
        <v>21</v>
      </c>
      <c r="H60" s="3">
        <f>IFERROR((J60/I60)-1,"")</f>
        <v>9.5238095238095344E-2</v>
      </c>
      <c r="I60" s="2">
        <v>21</v>
      </c>
      <c r="J60" s="2">
        <v>23</v>
      </c>
    </row>
    <row r="61" spans="2:10">
      <c r="B61" s="2"/>
      <c r="C61" s="2">
        <v>2760</v>
      </c>
      <c r="D61" s="2" t="s">
        <v>150</v>
      </c>
      <c r="E61" s="2" t="s">
        <v>86</v>
      </c>
      <c r="F61" s="3">
        <v>0.107</v>
      </c>
      <c r="G61" s="2" t="s">
        <v>87</v>
      </c>
      <c r="H61" s="3">
        <f>IFERROR((J61/I61)-1,"")</f>
        <v>7.8947368421052655E-2</v>
      </c>
      <c r="I61" s="2">
        <v>190</v>
      </c>
      <c r="J61" s="2">
        <v>205</v>
      </c>
    </row>
    <row r="62" spans="2:10">
      <c r="B62" s="2"/>
      <c r="C62" s="2">
        <v>2914</v>
      </c>
      <c r="D62" s="2" t="s">
        <v>147</v>
      </c>
      <c r="E62" s="2" t="s">
        <v>80</v>
      </c>
      <c r="F62" s="3">
        <v>0.06</v>
      </c>
      <c r="G62" s="2" t="s">
        <v>81</v>
      </c>
      <c r="H62" s="3">
        <f>IFERROR((J62/I62)-1,"")</f>
        <v>7.6923076923076872E-2</v>
      </c>
      <c r="I62" s="2">
        <v>130</v>
      </c>
      <c r="J62" s="2">
        <v>140</v>
      </c>
    </row>
    <row r="63" spans="2:10">
      <c r="B63" s="2"/>
      <c r="C63" s="2">
        <v>8058</v>
      </c>
      <c r="D63" s="2" t="s">
        <v>123</v>
      </c>
      <c r="E63" s="2" t="s">
        <v>34</v>
      </c>
      <c r="F63" s="3">
        <v>0.94699999999999995</v>
      </c>
      <c r="G63" s="2" t="s">
        <v>35</v>
      </c>
      <c r="H63" s="3">
        <f>IFERROR((J63/I63)-1,"")</f>
        <v>5.9701492537313383E-2</v>
      </c>
      <c r="I63" s="2">
        <v>134</v>
      </c>
      <c r="J63" s="2">
        <v>142</v>
      </c>
    </row>
    <row r="64" spans="2:10">
      <c r="B64" s="2"/>
      <c r="C64" s="2">
        <v>7456</v>
      </c>
      <c r="D64" s="2" t="s">
        <v>106</v>
      </c>
      <c r="E64" s="2" t="s">
        <v>7</v>
      </c>
      <c r="F64" s="3">
        <v>0.17100000000000001</v>
      </c>
      <c r="G64" s="2" t="s">
        <v>8</v>
      </c>
      <c r="H64" s="3">
        <f>IFERROR((J64/I64)-1,"")</f>
        <v>4.7619047619047672E-2</v>
      </c>
      <c r="I64" s="2">
        <v>42</v>
      </c>
      <c r="J64" s="2">
        <v>44</v>
      </c>
    </row>
    <row r="65" spans="2:10">
      <c r="B65" s="2"/>
      <c r="C65" s="2">
        <v>7974</v>
      </c>
      <c r="D65" s="2" t="s">
        <v>128</v>
      </c>
      <c r="E65" s="2" t="s">
        <v>43</v>
      </c>
      <c r="F65" s="3">
        <v>4.2000000000000003E-2</v>
      </c>
      <c r="G65" s="2" t="s">
        <v>44</v>
      </c>
      <c r="H65" s="3">
        <f>IFERROR((J65/I65)-1,"")</f>
        <v>4.195804195804187E-2</v>
      </c>
      <c r="I65" s="2">
        <v>1430</v>
      </c>
      <c r="J65" s="2">
        <v>1490</v>
      </c>
    </row>
  </sheetData>
  <autoFilter ref="B2:J65" xr:uid="{00000000-0001-0000-0000-000000000000}">
    <filterColumn colId="6">
      <customFilters>
        <customFilter operator="notEqual" val=" "/>
      </customFilters>
    </filterColumn>
    <sortState xmlns:xlrd2="http://schemas.microsoft.com/office/spreadsheetml/2017/richdata2" ref="B3:J65">
      <sortCondition descending="1" ref="H2:H5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2021 (2)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かいんどぱん</dc:creator>
  <cp:lastModifiedBy>こすとこ</cp:lastModifiedBy>
  <dcterms:created xsi:type="dcterms:W3CDTF">2015-06-05T18:19:34Z</dcterms:created>
  <dcterms:modified xsi:type="dcterms:W3CDTF">2021-11-07T06:56:22Z</dcterms:modified>
</cp:coreProperties>
</file>